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"/>
    </mc:Choice>
  </mc:AlternateContent>
  <bookViews>
    <workbookView xWindow="0" yWindow="0" windowWidth="15360" windowHeight="7350" tabRatio="875"/>
  </bookViews>
  <sheets>
    <sheet name="RESUMEN" sheetId="25" r:id="rId1"/>
    <sheet name=" (A) CHIHUAHUA" sheetId="13" r:id="rId2"/>
    <sheet name=" (B) JUAREZ" sheetId="26" r:id="rId3"/>
    <sheet name="(C) DELICIAS" sheetId="16" r:id="rId4"/>
    <sheet name="(D) CUAUHTÉMOC" sheetId="18" r:id="rId5"/>
    <sheet name="(E) PARRAL" sheetId="19" r:id="rId6"/>
    <sheet name="(F) CASAS GRANDES" sheetId="20" r:id="rId7"/>
    <sheet name="(G) CAMARGO" sheetId="21" r:id="rId8"/>
    <sheet name="(H) JIMENEZ" sheetId="22" r:id="rId9"/>
    <sheet name="(I) OJINAGA" sheetId="23" r:id="rId10"/>
    <sheet name="(J)GUACHOCHI" sheetId="24" r:id="rId11"/>
  </sheets>
  <definedNames>
    <definedName name="_xlnm._FilterDatabase" localSheetId="1" hidden="1">' (A) CHIHUAHUA'!$A$16:$F$584</definedName>
    <definedName name="_xlnm._FilterDatabase" localSheetId="2" hidden="1">' (B) JUAREZ'!$A$16:$G$550</definedName>
    <definedName name="_xlnm._FilterDatabase" localSheetId="3" hidden="1">'(C) DELICIAS'!$A$16:$G$147</definedName>
    <definedName name="_xlnm._FilterDatabase" localSheetId="4" hidden="1">'(D) CUAUHTÉMOC'!$A$16:$G$227</definedName>
    <definedName name="_xlnm._FilterDatabase" localSheetId="5" hidden="1">'(E) PARRAL'!$A$16:$G$262</definedName>
    <definedName name="_xlnm._FilterDatabase" localSheetId="6" hidden="1">'(F) CASAS GRANDES'!$A$16:$G$218</definedName>
    <definedName name="_xlnm._FilterDatabase" localSheetId="7" hidden="1">'(G) CAMARGO'!$A$16:$G$223</definedName>
    <definedName name="_xlnm._FilterDatabase" localSheetId="8" hidden="1">'(H) JIMENEZ'!$A$16:$G$16</definedName>
    <definedName name="_xlnm._FilterDatabase" localSheetId="10" hidden="1">'(J)GUACHOCHI'!$A$16:$G$16</definedName>
    <definedName name="_xlnm.Print_Area" localSheetId="10">'(J)GUACHOCHI'!$A$1:$G$63</definedName>
    <definedName name="_xlnm.Print_Area" localSheetId="0">RESUMEN!$A$3:$L$27</definedName>
    <definedName name="_xlnm.Print_Titles" localSheetId="1">' (A) CHIHUAHUA'!$1:$15</definedName>
    <definedName name="_xlnm.Print_Titles" localSheetId="2">' (B) JUAREZ'!$1:$15</definedName>
    <definedName name="_xlnm.Print_Titles" localSheetId="3">'(C) DELICIAS'!$1:$15</definedName>
    <definedName name="_xlnm.Print_Titles" localSheetId="4">'(D) CUAUHTÉMOC'!$1:$15</definedName>
    <definedName name="_xlnm.Print_Titles" localSheetId="5">'(E) PARRAL'!$1:$15</definedName>
    <definedName name="_xlnm.Print_Titles" localSheetId="6">'(F) CASAS GRANDES'!$1:$15</definedName>
    <definedName name="_xlnm.Print_Titles" localSheetId="7">'(G) CAMARGO'!$1:$15</definedName>
    <definedName name="_xlnm.Print_Titles" localSheetId="8">'(H) JIMENEZ'!$1:$15</definedName>
    <definedName name="_xlnm.Print_Titles" localSheetId="9">'(I) OJINAGA'!$1:$15</definedName>
    <definedName name="_xlnm.Print_Titles" localSheetId="10">'(J)GUACHOCHI'!$1:$15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3" l="1"/>
  <c r="F61" i="23"/>
  <c r="E61" i="23"/>
  <c r="D61" i="23"/>
  <c r="C61" i="23"/>
  <c r="H27" i="25" l="1"/>
  <c r="D262" i="19"/>
  <c r="M24" i="25"/>
  <c r="M23" i="25"/>
  <c r="K27" i="25"/>
  <c r="M10" i="25"/>
  <c r="L27" i="25"/>
  <c r="L28" i="25" s="1"/>
  <c r="J27" i="25"/>
  <c r="I27" i="25"/>
  <c r="I12" i="25"/>
  <c r="I10" i="25"/>
  <c r="I8" i="25"/>
  <c r="I7" i="25"/>
  <c r="I28" i="25" s="1"/>
  <c r="I6" i="25"/>
  <c r="H12" i="25"/>
  <c r="H10" i="25"/>
  <c r="H8" i="25"/>
  <c r="H7" i="25"/>
  <c r="G27" i="25"/>
  <c r="G24" i="25"/>
  <c r="G23" i="25"/>
  <c r="G16" i="25"/>
  <c r="G15" i="25"/>
  <c r="G13" i="25"/>
  <c r="G12" i="25"/>
  <c r="G10" i="25"/>
  <c r="G8" i="25"/>
  <c r="G7" i="25"/>
  <c r="G6" i="25"/>
  <c r="F27" i="25"/>
  <c r="F12" i="25"/>
  <c r="F10" i="25"/>
  <c r="F8" i="25"/>
  <c r="F7" i="25"/>
  <c r="F6" i="25"/>
  <c r="E27" i="25"/>
  <c r="E21" i="25"/>
  <c r="E12" i="25"/>
  <c r="E11" i="25"/>
  <c r="M11" i="25" s="1"/>
  <c r="E8" i="25"/>
  <c r="E7" i="25"/>
  <c r="E6" i="25"/>
  <c r="D27" i="25"/>
  <c r="D26" i="25"/>
  <c r="D25" i="25"/>
  <c r="D22" i="25"/>
  <c r="M22" i="25" s="1"/>
  <c r="D21" i="25"/>
  <c r="D17" i="25"/>
  <c r="M17" i="25" s="1"/>
  <c r="D15" i="25"/>
  <c r="D14" i="25"/>
  <c r="D13" i="25"/>
  <c r="D8" i="25"/>
  <c r="D7" i="25"/>
  <c r="D6" i="25"/>
  <c r="J28" i="25"/>
  <c r="C27" i="25"/>
  <c r="C26" i="25"/>
  <c r="C25" i="25"/>
  <c r="C21" i="25"/>
  <c r="C20" i="25"/>
  <c r="M20" i="25" s="1"/>
  <c r="C19" i="25"/>
  <c r="M19" i="25" s="1"/>
  <c r="C18" i="25"/>
  <c r="M18" i="25" s="1"/>
  <c r="C17" i="25"/>
  <c r="C16" i="25"/>
  <c r="M16" i="25" s="1"/>
  <c r="C15" i="25"/>
  <c r="C14" i="25"/>
  <c r="C13" i="25"/>
  <c r="C9" i="25"/>
  <c r="M9" i="25" s="1"/>
  <c r="C8" i="25"/>
  <c r="C7" i="25"/>
  <c r="C6" i="25"/>
  <c r="G58" i="24"/>
  <c r="F58" i="24"/>
  <c r="E58" i="24"/>
  <c r="D58" i="24"/>
  <c r="C58" i="24"/>
  <c r="G60" i="23"/>
  <c r="F60" i="23"/>
  <c r="E60" i="23"/>
  <c r="G60" i="22"/>
  <c r="F60" i="22"/>
  <c r="E60" i="22"/>
  <c r="D60" i="22"/>
  <c r="C60" i="22"/>
  <c r="D223" i="21"/>
  <c r="C223" i="21"/>
  <c r="G222" i="21"/>
  <c r="F222" i="21"/>
  <c r="E222" i="21"/>
  <c r="G139" i="21"/>
  <c r="F139" i="21"/>
  <c r="E139" i="21"/>
  <c r="G134" i="21"/>
  <c r="F134" i="21"/>
  <c r="E134" i="21"/>
  <c r="G38" i="21"/>
  <c r="F38" i="21"/>
  <c r="E38" i="21"/>
  <c r="G32" i="21"/>
  <c r="F32" i="21"/>
  <c r="E32" i="21"/>
  <c r="G22" i="21"/>
  <c r="F22" i="21"/>
  <c r="E22" i="21"/>
  <c r="D218" i="20"/>
  <c r="C218" i="20"/>
  <c r="G217" i="20"/>
  <c r="F217" i="20"/>
  <c r="E217" i="20"/>
  <c r="G135" i="20"/>
  <c r="F135" i="20"/>
  <c r="E135" i="20"/>
  <c r="G130" i="20"/>
  <c r="F130" i="20"/>
  <c r="E130" i="20"/>
  <c r="G31" i="20"/>
  <c r="F31" i="20"/>
  <c r="E31" i="20"/>
  <c r="G25" i="20"/>
  <c r="F25" i="20"/>
  <c r="E25" i="20"/>
  <c r="C262" i="19"/>
  <c r="G261" i="19"/>
  <c r="F261" i="19"/>
  <c r="E261" i="19"/>
  <c r="G178" i="19"/>
  <c r="F178" i="19"/>
  <c r="E178" i="19"/>
  <c r="G171" i="19"/>
  <c r="F171" i="19"/>
  <c r="E171" i="19"/>
  <c r="G166" i="19"/>
  <c r="F166" i="19"/>
  <c r="E166" i="19"/>
  <c r="G156" i="19"/>
  <c r="F156" i="19"/>
  <c r="E156" i="19"/>
  <c r="G153" i="19"/>
  <c r="F153" i="19"/>
  <c r="E153" i="19"/>
  <c r="G149" i="19"/>
  <c r="F149" i="19"/>
  <c r="E149" i="19"/>
  <c r="G144" i="19"/>
  <c r="F144" i="19"/>
  <c r="E144" i="19"/>
  <c r="G42" i="19"/>
  <c r="F42" i="19"/>
  <c r="E42" i="19"/>
  <c r="G36" i="19"/>
  <c r="F36" i="19"/>
  <c r="E36" i="19"/>
  <c r="G26" i="19"/>
  <c r="G262" i="19" s="1"/>
  <c r="F26" i="19"/>
  <c r="F262" i="19" s="1"/>
  <c r="E26" i="19"/>
  <c r="E262" i="19" s="1"/>
  <c r="D227" i="18"/>
  <c r="C227" i="18"/>
  <c r="G226" i="18"/>
  <c r="F226" i="18"/>
  <c r="E226" i="18"/>
  <c r="G138" i="18"/>
  <c r="F138" i="18"/>
  <c r="E138" i="18"/>
  <c r="G143" i="18"/>
  <c r="F143" i="18"/>
  <c r="E143" i="18"/>
  <c r="G42" i="18"/>
  <c r="F42" i="18"/>
  <c r="E42" i="18"/>
  <c r="G36" i="18"/>
  <c r="F36" i="18"/>
  <c r="E36" i="18"/>
  <c r="G26" i="18"/>
  <c r="G227" i="18" s="1"/>
  <c r="F26" i="18"/>
  <c r="F227" i="18" s="1"/>
  <c r="E26" i="18"/>
  <c r="E227" i="18" s="1"/>
  <c r="D147" i="16"/>
  <c r="C147" i="16"/>
  <c r="G146" i="16"/>
  <c r="F146" i="16"/>
  <c r="E146" i="16"/>
  <c r="G63" i="16"/>
  <c r="F63" i="16"/>
  <c r="E63" i="16"/>
  <c r="G50" i="16"/>
  <c r="F50" i="16"/>
  <c r="E50" i="16"/>
  <c r="G45" i="16"/>
  <c r="F45" i="16"/>
  <c r="E45" i="16"/>
  <c r="G40" i="16"/>
  <c r="F40" i="16"/>
  <c r="E40" i="16"/>
  <c r="G34" i="16"/>
  <c r="F34" i="16"/>
  <c r="E34" i="16"/>
  <c r="G24" i="16"/>
  <c r="G147" i="16" s="1"/>
  <c r="F24" i="16"/>
  <c r="E24" i="16"/>
  <c r="D550" i="26"/>
  <c r="C550" i="26"/>
  <c r="G549" i="26"/>
  <c r="F549" i="26"/>
  <c r="E549" i="26"/>
  <c r="E215" i="26"/>
  <c r="G215" i="26"/>
  <c r="F215" i="26"/>
  <c r="G156" i="26"/>
  <c r="F156" i="26"/>
  <c r="E156" i="26"/>
  <c r="G96" i="26"/>
  <c r="F96" i="26"/>
  <c r="E96" i="26"/>
  <c r="G82" i="26"/>
  <c r="F82" i="26"/>
  <c r="E82" i="26"/>
  <c r="G64" i="26"/>
  <c r="F64" i="26"/>
  <c r="E64" i="26"/>
  <c r="G55" i="26"/>
  <c r="F55" i="26"/>
  <c r="E55" i="26"/>
  <c r="G49" i="26"/>
  <c r="F49" i="26"/>
  <c r="E49" i="26"/>
  <c r="G46" i="26"/>
  <c r="F46" i="26"/>
  <c r="E46" i="26"/>
  <c r="G42" i="26"/>
  <c r="F42" i="26"/>
  <c r="E42" i="26"/>
  <c r="G36" i="26"/>
  <c r="F36" i="26"/>
  <c r="E36" i="26"/>
  <c r="G26" i="26"/>
  <c r="F26" i="26"/>
  <c r="E26" i="26"/>
  <c r="G583" i="13"/>
  <c r="F583" i="13"/>
  <c r="E583" i="13"/>
  <c r="G249" i="13"/>
  <c r="F249" i="13"/>
  <c r="E249" i="13"/>
  <c r="G189" i="13"/>
  <c r="F189" i="13"/>
  <c r="E189" i="13"/>
  <c r="G129" i="13"/>
  <c r="F129" i="13"/>
  <c r="E129" i="13"/>
  <c r="G112" i="13"/>
  <c r="F112" i="13"/>
  <c r="E112" i="13"/>
  <c r="G106" i="13"/>
  <c r="F106" i="13"/>
  <c r="E106" i="13"/>
  <c r="G88" i="13"/>
  <c r="F88" i="13"/>
  <c r="E88" i="13"/>
  <c r="G82" i="13"/>
  <c r="F82" i="13"/>
  <c r="E82" i="13"/>
  <c r="F74" i="13"/>
  <c r="G74" i="13"/>
  <c r="E74" i="13"/>
  <c r="G64" i="13"/>
  <c r="F64" i="13"/>
  <c r="E64" i="13"/>
  <c r="G55" i="13"/>
  <c r="F55" i="13"/>
  <c r="E55" i="13"/>
  <c r="G51" i="13"/>
  <c r="F51" i="13"/>
  <c r="E51" i="13"/>
  <c r="G47" i="13"/>
  <c r="F47" i="13"/>
  <c r="E47" i="13"/>
  <c r="G42" i="13"/>
  <c r="F42" i="13"/>
  <c r="E42" i="13"/>
  <c r="G36" i="13"/>
  <c r="F36" i="13"/>
  <c r="E36" i="13"/>
  <c r="G26" i="13"/>
  <c r="F26" i="13"/>
  <c r="E26" i="13"/>
  <c r="D584" i="13"/>
  <c r="C584" i="13"/>
  <c r="M26" i="25" l="1"/>
  <c r="M12" i="25"/>
  <c r="E218" i="20"/>
  <c r="M8" i="25"/>
  <c r="F218" i="20"/>
  <c r="G218" i="20"/>
  <c r="C28" i="25"/>
  <c r="M13" i="25"/>
  <c r="M21" i="25"/>
  <c r="M6" i="25"/>
  <c r="M14" i="25"/>
  <c r="M7" i="25"/>
  <c r="M15" i="25"/>
  <c r="M25" i="25"/>
  <c r="G550" i="26"/>
  <c r="E550" i="26"/>
  <c r="E223" i="21"/>
  <c r="E147" i="16"/>
  <c r="F147" i="16"/>
  <c r="F223" i="21"/>
  <c r="G223" i="21"/>
  <c r="F550" i="26"/>
  <c r="M27" i="25"/>
  <c r="K28" i="25"/>
  <c r="H28" i="25"/>
  <c r="G28" i="25"/>
  <c r="F28" i="25"/>
  <c r="E28" i="25"/>
  <c r="D28" i="25"/>
  <c r="E584" i="13"/>
  <c r="F584" i="13"/>
  <c r="G584" i="13"/>
  <c r="M28" i="25" l="1"/>
</calcChain>
</file>

<file path=xl/sharedStrings.xml><?xml version="1.0" encoding="utf-8"?>
<sst xmlns="http://schemas.openxmlformats.org/spreadsheetml/2006/main" count="2689" uniqueCount="975">
  <si>
    <t>POTENCIALES EVOCADOS AUDITIVOS</t>
  </si>
  <si>
    <t>POTENCIALES EVOCADOS VISUALES</t>
  </si>
  <si>
    <t>Coombs Indirecto</t>
  </si>
  <si>
    <t>PORFIRINAS EN ORINA DE 24 HORAS</t>
  </si>
  <si>
    <t>VENORESONANCIA CON TIEMPO DE VUELO</t>
  </si>
  <si>
    <t>CROSSLINKING POR OJO</t>
  </si>
  <si>
    <t>TAMIZ AUDITIVO</t>
  </si>
  <si>
    <t>Acido Urico</t>
  </si>
  <si>
    <t>Examen General de Orina</t>
  </si>
  <si>
    <t>VDRL</t>
  </si>
  <si>
    <t>Factor Reumatoide</t>
  </si>
  <si>
    <t>ELECTROENCEFALOGRAMA</t>
  </si>
  <si>
    <t>Coombs Directo</t>
  </si>
  <si>
    <t>ELECTROENCEFALOGRAMA PEDIATRICO</t>
  </si>
  <si>
    <t>USG ENDOVAGINAL</t>
  </si>
  <si>
    <t>RESONANCIA MAGNETICA DE MAMA</t>
  </si>
  <si>
    <t>BRONCOSCOPIA PEDIATRICO</t>
  </si>
  <si>
    <t>OFTALMOLOGIA  EN INSTALACIONES DEL PROVEEDOR</t>
  </si>
  <si>
    <t>POTENCIALES EVOCADOS SOMATOSENSORIALES DE DOS EXTREMIDADES</t>
  </si>
  <si>
    <t>POTENCIALES EVOCADOS SOMATOSENSORIALES DE CUATRO EXTREMIDADES</t>
  </si>
  <si>
    <t>AUDIOLOGIA EN LAS INSTALACIONES DEL PROVEEDOR</t>
  </si>
  <si>
    <t>ESTUDIO OTONEUROLOGICO</t>
  </si>
  <si>
    <t>TIMPANOMETRIA Ó IMPEDANCIOMETRIA</t>
  </si>
  <si>
    <t>VALORACION PARA ADAPTACION DE APARATOS AUDITIVOS</t>
  </si>
  <si>
    <t xml:space="preserve">MEDICINA NUCLEAR EN LAS INSTALACIONES DEL PROVEEDOR                 </t>
  </si>
  <si>
    <t xml:space="preserve">OTORRINOLARINGOLOGIA EN INSTALACIONES DEL PROVEEDOR     </t>
  </si>
  <si>
    <t>ENDOSCOPIA RINONASOFARINGEA (LARINGOSCOPIA DIRECTA)</t>
  </si>
  <si>
    <t xml:space="preserve">LARINGOSCOPIAS CON TOMA DE BIOPSIA </t>
  </si>
  <si>
    <t>LARINGOSCOPIA (PARA VALORACION DE MEDICINA DEL TRABAJO CON SOPORTE EN VIDEO, FOTOGRAFIAS, INTERPRETACION)</t>
  </si>
  <si>
    <t>ANTICOAGULANTE LÚPICO</t>
  </si>
  <si>
    <t>BANDAS OLIGOCLONALES EN LCR</t>
  </si>
  <si>
    <t>CALCITONINA</t>
  </si>
  <si>
    <t>CERULOPLASMINA</t>
  </si>
  <si>
    <t>ELECTROFORESIS DE HEMOGLOBINA</t>
  </si>
  <si>
    <t>HAPTOGLOBINA</t>
  </si>
  <si>
    <t>LIPASA EN ORINA</t>
  </si>
  <si>
    <t>HORMONA ANTI MULLERIANA</t>
  </si>
  <si>
    <t>COMPLEMENTO C5</t>
  </si>
  <si>
    <t>Amonio Serico</t>
  </si>
  <si>
    <t>LITIO</t>
  </si>
  <si>
    <t>Tiempo de Protombina (TP)</t>
  </si>
  <si>
    <t>Tiempo Parcial de Tromboplastina (TPT)</t>
  </si>
  <si>
    <t>AUXILIARES DE DIAGNOSTICO POR IMAGENOLOGIA EN LAS INSTALACIONES DEL PROVEEDOR EN FORMA LOCAL , ELECTROENCEFALOGRAFIA</t>
  </si>
  <si>
    <t>ELECTROMIOGRAFIAS EN LAS INSTALACIONES DE LA UNIDAD</t>
  </si>
  <si>
    <t>ECOCARDIOGRAMA PEDIATRICO</t>
  </si>
  <si>
    <t xml:space="preserve">ANGIORESONANCIA </t>
  </si>
  <si>
    <t>COLANGIORESONANCIA</t>
  </si>
  <si>
    <t>RESONANCIA MAGNETICA 1 REGION</t>
  </si>
  <si>
    <t>PROCEDIMIENTO CON SEDACION</t>
  </si>
  <si>
    <t>PROCEDIMIENTO CON CONTRASTE</t>
  </si>
  <si>
    <t>CPRE</t>
  </si>
  <si>
    <t>1C</t>
  </si>
  <si>
    <t>2C</t>
  </si>
  <si>
    <t>3C</t>
  </si>
  <si>
    <t>6C</t>
  </si>
  <si>
    <t>BRONCOSCOPIA ADULTO</t>
  </si>
  <si>
    <t>UROTOMOGRAFIA</t>
  </si>
  <si>
    <t>15B</t>
  </si>
  <si>
    <t>19B</t>
  </si>
  <si>
    <t>20B</t>
  </si>
  <si>
    <t>2F</t>
  </si>
  <si>
    <t>3F</t>
  </si>
  <si>
    <t>LARINGOSCOPIA INDIRECTA CON NASOFIBROSCOPIO (VIDEOLARINGOSCOPIA, NASOLARINGOSCOPIA O LARINGOSCOPIA FLEXIBLE.)</t>
  </si>
  <si>
    <t>RESONANCIA  MAGNETICA DE 2 REGIONES</t>
  </si>
  <si>
    <t>RESONANCIA  MAGNETICA DE 3 REGIONES</t>
  </si>
  <si>
    <t>ULTRASONIDO</t>
  </si>
  <si>
    <t>TOMOGRAFIA DE 1 REGION</t>
  </si>
  <si>
    <t>TOMOGRAFIA DE 2 REGIONES</t>
  </si>
  <si>
    <t>TOMOGRAFIA DE 3 REGIONES</t>
  </si>
  <si>
    <t>PRUEBA DE ESFUERZO EN BANDA</t>
  </si>
  <si>
    <t>ECOCARDIOGRAMA</t>
  </si>
  <si>
    <t>ENDOSCOPIA GASTROINTESTINAL EN LAS INSTALACIONES DEL PROVEEDOR</t>
  </si>
  <si>
    <t>7B</t>
  </si>
  <si>
    <t>8B</t>
  </si>
  <si>
    <t>AUXILIARES DE DIAGNOSTICO POR IMAGENOLOGIA EN LAS INSTALACIONES DEL PROVEEDOR EN FORMA LOCAL DENSITOMETRIA</t>
  </si>
  <si>
    <t xml:space="preserve"> AUXILIARES DE DIAGNOSTICO POR IMAGENOLOGIA EN LAS INSTALACIONES DEL PROVEEDOR EN FORMA LOCAL TOMOGRAFIA</t>
  </si>
  <si>
    <t xml:space="preserve">BRONCOSCOPIAS EN LAS INSTALACIONES DEL PROVEEDOR      </t>
  </si>
  <si>
    <t>BRONCOSCOPIA ADULTO CON BIOPSIA</t>
  </si>
  <si>
    <t>BRONCOSCOPIA PEDIATRICO CON BIOPSIA</t>
  </si>
  <si>
    <t>DELEGACION CHIHUAHUA</t>
  </si>
  <si>
    <t xml:space="preserve">17- ALFA HIDRO PROGESTERONA </t>
  </si>
  <si>
    <t xml:space="preserve">17- CETOSTEROIDES EN ORINA DE 24 HORAS </t>
  </si>
  <si>
    <t xml:space="preserve">17- HIDROXI CORTICOESTEROIDES EN ORINA DE 24 HORAS </t>
  </si>
  <si>
    <t>17- HIDROXI PREGNENOLONA</t>
  </si>
  <si>
    <t>ABL/BCR REARREGLO DE GENES, TIEMPO REAL PCR</t>
  </si>
  <si>
    <t>ABUSO DE DROGAS (5 SUSTANCIAS) EN ORINA</t>
  </si>
  <si>
    <t>ACIDO 5- HIDROXI INDOLACETICO EN ORINA DE 24 HORAS</t>
  </si>
  <si>
    <t>ACIDO LACTICO</t>
  </si>
  <si>
    <t>ACIDO METILMALÓNICO</t>
  </si>
  <si>
    <t>ACIDO MICOFENÓLICO</t>
  </si>
  <si>
    <t>ACIDO VANILMANDÉLICO EN ORINA ALEATORIA</t>
  </si>
  <si>
    <t>ACIDO VANILMANDÉLICO EN ORINA DE 24HRS</t>
  </si>
  <si>
    <t>ACIDOS GRASOS LIBRES EN SUERO</t>
  </si>
  <si>
    <t>ACIDOS ORGÁNICOS EN ORINA ALEATORIA</t>
  </si>
  <si>
    <t>ACIDOS ORGÁNICOS EN SUERO</t>
  </si>
  <si>
    <t>ACILCARNITINA EN PLASMA</t>
  </si>
  <si>
    <t>ALBUMINA EN ORINA DE 24 HORAS</t>
  </si>
  <si>
    <t>ALDOLASA EN SANGRE</t>
  </si>
  <si>
    <t>ALDOSTERONA EN SANGRE</t>
  </si>
  <si>
    <t>ALFA 1 ANTI TRIPSINA</t>
  </si>
  <si>
    <t>ALFA 2 MACROGLOBULINA</t>
  </si>
  <si>
    <t>AMILASA EN ORINA ALEATORIA</t>
  </si>
  <si>
    <t>AMINOÁCIDOS EN ORINA CUALITATIVO</t>
  </si>
  <si>
    <t>AMINOÁCIDOS EN PLASMA CUANTITATIVOS</t>
  </si>
  <si>
    <t>AMONIO EN PLASMA</t>
  </si>
  <si>
    <t>ANDROSTENEDIONA</t>
  </si>
  <si>
    <t>ANFETAMINAS EN ORINA</t>
  </si>
  <si>
    <t>ANGIOTENSINA II</t>
  </si>
  <si>
    <t>ANTI MI-2</t>
  </si>
  <si>
    <t>ANTICUERPOS ANTI ADRENALES  IGA; IGG; IGM</t>
  </si>
  <si>
    <t>ANTICUERPOS ANTI AMIBA IGG</t>
  </si>
  <si>
    <t>ANTICUERPOS ANTI ASPERGILLUS IGG, IGM</t>
  </si>
  <si>
    <t>ANTICUERPOS ANTI BRUCELLA ABORTUS IGG, IGM</t>
  </si>
  <si>
    <t>ANTICUERPOS ANTI CENTROMERO IGG</t>
  </si>
  <si>
    <t>ANTICUERPOS ANTI CHLAMYDIA TRACHOMATIS IGA, IGG,IGM</t>
  </si>
  <si>
    <t xml:space="preserve">ANTICUERPOS ANTI CHLAMYDIA PNEUMONIAE IGA, IGG E IGM </t>
  </si>
  <si>
    <t>ANTICUERPOS ANTI CISTICERCO IGG</t>
  </si>
  <si>
    <t>ANTICUERPOS ANTI COCCIDIODES IGG, IGM</t>
  </si>
  <si>
    <t>ANTICUERPOS ANTI COXSACKIE A (2,4,7,9,10,16)</t>
  </si>
  <si>
    <t xml:space="preserve">ANTICUERPOS ANTI COXSACKIE B  PANEL </t>
  </si>
  <si>
    <t>ANTICUERPOS ANTI DENGUE, IGG, IGM</t>
  </si>
  <si>
    <t xml:space="preserve">ANTICUERPOS ANTI ECHOVIRUS 4, 9, 11, 30 </t>
  </si>
  <si>
    <t>ANTICUERPOS ANTI EPSTEIN BARR (PANEL COMPLETO)</t>
  </si>
  <si>
    <t>ANTICUERPOS ANTI FIJADORES DE LOS RECEPTORES DE ACETILCOLINA</t>
  </si>
  <si>
    <t>ANTICUERPOS ANTI GIARDIA LAMBLIA IGG</t>
  </si>
  <si>
    <t>ANTICUERPOS ANTI GLIADINA DEAMINADA IGG, IGA</t>
  </si>
  <si>
    <t>ANTICUERPOS ANTI GLUTAMATO DESCARBOXILASA (ANTI GAD-65)</t>
  </si>
  <si>
    <t>ANTICUERPOS ANTI HELICOBACTER PYLORI IGG</t>
  </si>
  <si>
    <t>ANTICUERPOS ANTI HELICOBACTER PYLORI IGM</t>
  </si>
  <si>
    <t>ANTICUERPOS ANTI HEPATO-RENAL MICROSOMAL (LKM-1)</t>
  </si>
  <si>
    <t>ANTICUERPOS ANTI HERPES 1 Y 2 IGG, IGM</t>
  </si>
  <si>
    <t xml:space="preserve">ANTICUERPOS ANTI HISTONA </t>
  </si>
  <si>
    <t xml:space="preserve">ANTICUERPOS ANTI HISTOPLASMA FIJACION DE COMPLEMENTO </t>
  </si>
  <si>
    <t>ANTICUERPOS ANTI HTLV I / II</t>
  </si>
  <si>
    <t>ANTICUERPOS ANTI INSULINA</t>
  </si>
  <si>
    <t xml:space="preserve">ANTICUERPOS ANTI JO-1 </t>
  </si>
  <si>
    <t>ANTICUERPOS ANTI MEMBRANA BASAL GLOMERULAR</t>
  </si>
  <si>
    <t>ANTICUERPOS ANTI MICROSOMALES</t>
  </si>
  <si>
    <t>ANTICUERPOS ANTI MIELINA ASOCIADA A GLICOPROTEINA IGM  (LCR)</t>
  </si>
  <si>
    <t xml:space="preserve">ANTICUERPOS ANTI MODULADORES DE RECEPTORES DE ACETILCOLINA </t>
  </si>
  <si>
    <t>ANTICUERPOS ANTI NEUROMIELITIS OPTICA (AQUAPORINA-4)IGG</t>
  </si>
  <si>
    <t>ANTICUERPOS ANTI NEURONAL NUCLEAR HU (ANNA-I)</t>
  </si>
  <si>
    <t>ANTICUERPOS ANTI NEURONALES</t>
  </si>
  <si>
    <t>ANTICUERPOS ANTI PARVOVIRUS B19  IGG, IGM</t>
  </si>
  <si>
    <t>ANTICUERPOS ANTI PLAQUETARIOS DIRECTA</t>
  </si>
  <si>
    <t>ANTICUERPOS ANTI PLAQUETARIOS INDIRECTA</t>
  </si>
  <si>
    <t>ANTICUERPOS ANTI RECEPTORES DE TSH</t>
  </si>
  <si>
    <t>ANTICUERPOS ANTI RICKETSSIA IGG, IGM</t>
  </si>
  <si>
    <t>ANTICUERPOS ANTI RNA POLIMERASA I/II/III</t>
  </si>
  <si>
    <t>ANTICUERPOS ANTI SCL-70</t>
  </si>
  <si>
    <t>ANTICUERPOS ANTI SHIGELLA</t>
  </si>
  <si>
    <t xml:space="preserve">ANTICUERPOS ANTI SUPRARENAL </t>
  </si>
  <si>
    <t>ANTICUERPOS ANTI TRANSGLUTAMINASA TISULAR IGA, IGG</t>
  </si>
  <si>
    <t>ANTICUERPOS ANTI TREPONEMA PALLIDUM IGG, IGM</t>
  </si>
  <si>
    <t>ANTICUERPOS ANTI TRYPANOSOMA CRUZY IGG, IGM</t>
  </si>
  <si>
    <t>ANTICUERPOS ANTI VARICELA ZOSTER IGG, IGM</t>
  </si>
  <si>
    <t>ANTICUERPOS ANTI VIRUS DE LA HEPATITIS DELTA</t>
  </si>
  <si>
    <t>ANTICUERPOS ANTI VIRUS HERPES TIPO 6 IGG, IGM</t>
  </si>
  <si>
    <t>ANTIGENO CD20 DE LINFOMA</t>
  </si>
  <si>
    <t xml:space="preserve">ANTIGENO CHLAMYDIA TRACHOMATIS </t>
  </si>
  <si>
    <t>ANTÍGENO DE HISTOCOMPATIBILIDAD HLA-B27</t>
  </si>
  <si>
    <t>ANTIGENO GALACTOMANANO DE ASPERGILLUS</t>
  </si>
  <si>
    <t>ANTIGENO SOLUBLE DE HIGADO</t>
  </si>
  <si>
    <t>APOLIPOPROTEINA A1</t>
  </si>
  <si>
    <t>APOLIPOPROTEINA B</t>
  </si>
  <si>
    <t>ARSENICO EN ORINA</t>
  </si>
  <si>
    <t>ARSENICO EN SANGRE</t>
  </si>
  <si>
    <t>AUTO ANTICUERPOS HSP-70</t>
  </si>
  <si>
    <t>BASOFILOS DEGRANULACION</t>
  </si>
  <si>
    <t>BICARBONATO EN ORINA</t>
  </si>
  <si>
    <t>C1 INHIBIDOR DE ESTERASA, ACTIVIDAD FUNCIONAL</t>
  </si>
  <si>
    <t>C1Q COMPLEMENTO</t>
  </si>
  <si>
    <t>CADENAS LIGERAS KAPPA/LAMBDA LIBRES EN SUERO</t>
  </si>
  <si>
    <t>CALCIO IONIZADO</t>
  </si>
  <si>
    <t>CALPROTECTINA EN HECES</t>
  </si>
  <si>
    <t>CARBAMEZAPINA</t>
  </si>
  <si>
    <t>CARIOTIPO EN MEDULA OSEA</t>
  </si>
  <si>
    <t>CICLOSPORINA</t>
  </si>
  <si>
    <t>CITRATO EN ORINA DE 24 HORAS</t>
  </si>
  <si>
    <t>CITRATO SERICO</t>
  </si>
  <si>
    <t>CLOBAZAM</t>
  </si>
  <si>
    <t>CLONAZEPAM</t>
  </si>
  <si>
    <t>CLOSTRIDIUM DIFFICILE TOXINAS A Y B</t>
  </si>
  <si>
    <t>COBRE EN ORINA DE  24 HRS</t>
  </si>
  <si>
    <t>COLINESTERASA</t>
  </si>
  <si>
    <t>COMPLEMENTO C2</t>
  </si>
  <si>
    <t>COMPLEMENTO C9</t>
  </si>
  <si>
    <t>CROMO EN SUERO</t>
  </si>
  <si>
    <t>CROMOSOMA, AML M3, TRANSLOCACION 15,17</t>
  </si>
  <si>
    <t>CULTIVO  DE CLAMIDIA</t>
  </si>
  <si>
    <t>CULTIVO DE HERPES</t>
  </si>
  <si>
    <t>DEHIDRO TESTOSTERONA</t>
  </si>
  <si>
    <t>DEOXICORTISOL</t>
  </si>
  <si>
    <t>DETECCION DE MUTACIONES EN FACTOR II - FACTOR V</t>
  </si>
  <si>
    <t>DETECCION DE ONCOGENES BRCA 1 Y 2</t>
  </si>
  <si>
    <t>DETERMINACION DE 6 ALERGENOS ALIMENTICIOS</t>
  </si>
  <si>
    <t>DIGOXINA</t>
  </si>
  <si>
    <t>ELASTASA PANCREATICA EN HECES</t>
  </si>
  <si>
    <t>ELECTROFORESIS DE LIPOPROTEÍNAS</t>
  </si>
  <si>
    <t>ELECTROFORESIS DE PROTEÍNAS EN ORINA</t>
  </si>
  <si>
    <t>ELECTROLITOS EN ORINA DE 24 HRS</t>
  </si>
  <si>
    <t>ERITROPOYETINA</t>
  </si>
  <si>
    <t xml:space="preserve">ESTRÓGENOS TOTALES </t>
  </si>
  <si>
    <t>ESTRONA SULFATO EN SUERO</t>
  </si>
  <si>
    <t xml:space="preserve">FACTOR II DE LA COAGULACION </t>
  </si>
  <si>
    <t>FACTOR INTRINSECO</t>
  </si>
  <si>
    <t xml:space="preserve">FACTOR IX DE LA COAGULACION </t>
  </si>
  <si>
    <t xml:space="preserve">FACTOR V DE LA COAGULACION </t>
  </si>
  <si>
    <t>FACTOR V MUTACION DE LEIDEN</t>
  </si>
  <si>
    <t xml:space="preserve">FACTOR VII DE LA COAGULACION </t>
  </si>
  <si>
    <t xml:space="preserve">FACTOR VIII DE LA COAGULACION </t>
  </si>
  <si>
    <t xml:space="preserve">FACTOR X DE LA COAGULACION </t>
  </si>
  <si>
    <t xml:space="preserve">FACTOR XI DE LA COAGULACION </t>
  </si>
  <si>
    <t xml:space="preserve">FACTOR XII DE LA COAGULACION </t>
  </si>
  <si>
    <t xml:space="preserve">FACTOR XIII DE LA COAGULACION </t>
  </si>
  <si>
    <t>FENILALANINA Y TIROSINA</t>
  </si>
  <si>
    <t>FENILHIDANTOÍNA</t>
  </si>
  <si>
    <t>FENOBARBITAL</t>
  </si>
  <si>
    <t>FIBRINOGENO PRODUCTOS DE DEGRADACION</t>
  </si>
  <si>
    <t>FOSFATASA ÁCIDA PROSTÁTICA</t>
  </si>
  <si>
    <t>FOSFATASA ÁCIDA TOTAL</t>
  </si>
  <si>
    <t>FOSFATASA ALCALINA OSEA</t>
  </si>
  <si>
    <t>FOSFATASA LEUCOCITARIA</t>
  </si>
  <si>
    <t xml:space="preserve">FOSFOLIPIDOS TOTALES </t>
  </si>
  <si>
    <t>FRAGILIDAD X, CROMOSOMA</t>
  </si>
  <si>
    <t>FRUCTOSAMINA</t>
  </si>
  <si>
    <t>GABAPENTINA</t>
  </si>
  <si>
    <t>GAMMA GLOBULINA</t>
  </si>
  <si>
    <t>GASTRINA</t>
  </si>
  <si>
    <t>GENOTIPO DE HEPATITIS C</t>
  </si>
  <si>
    <t>GENOTIPO DE HIV</t>
  </si>
  <si>
    <t>HEMOGLOBINA FETAL</t>
  </si>
  <si>
    <t>HERPES VIRUS TIPO 1 Y 2 EN LCR PCR</t>
  </si>
  <si>
    <t>HOMOCISTEINA</t>
  </si>
  <si>
    <t>HORMONA ADRENOCORTICOTROPICA (ACTH)</t>
  </si>
  <si>
    <t>HORMONA ANTI DIURÉTICA (ADH)</t>
  </si>
  <si>
    <t>HORMONA DE CRECIMIENTO 4 DETERMINACIONES</t>
  </si>
  <si>
    <t>HORMONA DE CRECIMIENTO 5 DETERMINACIONES</t>
  </si>
  <si>
    <t>IGF UNIDA A PROTEINA 1 (IGFBP-1)</t>
  </si>
  <si>
    <t xml:space="preserve">IGF UNIDA A PROTEÍNA 2 (IGFBP-2) </t>
  </si>
  <si>
    <t>IGF UNIDA A PROTEÍNA 3 (IGFBP-3)</t>
  </si>
  <si>
    <t>IGF-1 (SOMATOMEDINA C)</t>
  </si>
  <si>
    <t>INHIBIDOR DE LA ESTERASA</t>
  </si>
  <si>
    <t>INMUNODEFICIENCIA PANEL 1</t>
  </si>
  <si>
    <t>INMUNOELECTROFORESIS EN ORINA</t>
  </si>
  <si>
    <t>INMUNOELECTROFORESIS EN SUERO</t>
  </si>
  <si>
    <t>INMUNOGLOBULINA A; SUBCLASES (1 y 2)</t>
  </si>
  <si>
    <t>INMUNOGLOBULINA D (IgD)</t>
  </si>
  <si>
    <t>INMUNOGLOBULINA E (ESPECIFICA) A YEMA Y CLARA DEL HUEVO</t>
  </si>
  <si>
    <t>INMUNOGLOBULINA E (ESPECIFICA) ALFA-LACTOALBUMINA</t>
  </si>
  <si>
    <t>INMUNOGLOBULINA E (ESPECIFICA) BETA-LACTOGLOBULINA</t>
  </si>
  <si>
    <t>INMUNOGLOBULINA E (ESPECIFICA) CASEINA</t>
  </si>
  <si>
    <t>INMUNOGLOBULINA E (ESPECIFICA) LATEX DE HEVEA</t>
  </si>
  <si>
    <t>INMUNOGLOBULINA E (ESPECIFICA) LECHE ENTERA (F2)</t>
  </si>
  <si>
    <t xml:space="preserve">INMUNOGLOBULINA E (ESPECIFICA) MANZANA </t>
  </si>
  <si>
    <t>INMUNOGLOBULINA E (ESPECIFICA) MOSQUITO 171</t>
  </si>
  <si>
    <t>INMUNOGLOBULINA E (ESPECIFICA) PENICILLIUM NOTATUM</t>
  </si>
  <si>
    <t>INMUNOGLOBULINA E (ESPECIFICA) SOYA</t>
  </si>
  <si>
    <t>INMUNOGLOBULINA ESTIMULANTE DE TIROIDES (TSI)</t>
  </si>
  <si>
    <t>INMUNOGLOBULINA G; SUBCLASES (1,2,3 y 4)</t>
  </si>
  <si>
    <t>ISOENZIMAS DE DESHIDROGENASA LACTICA</t>
  </si>
  <si>
    <t xml:space="preserve">JAK2 EXON 12 Y 13 </t>
  </si>
  <si>
    <t>JAK2, ANALISIS DE MUTACION</t>
  </si>
  <si>
    <t>LACOSAMIDA</t>
  </si>
  <si>
    <t>LACTOFERRINA EN HECES</t>
  </si>
  <si>
    <t>LAMOTRIGINA</t>
  </si>
  <si>
    <t>LEVETIRACETAM</t>
  </si>
  <si>
    <t>LIPOPROTEINA A</t>
  </si>
  <si>
    <t>MAGNESIO EN ORINA DE 24 HRS</t>
  </si>
  <si>
    <t>MANGANESO EN SANGRE</t>
  </si>
  <si>
    <t>MERCURIO EN ORINA DE 24 HORAS</t>
  </si>
  <si>
    <t>MERCURIO EN SANGRE</t>
  </si>
  <si>
    <t>METAHEMOGLOBINA</t>
  </si>
  <si>
    <t>METALES PESADOS EN SANGRE PERFIL</t>
  </si>
  <si>
    <t xml:space="preserve">METILFENIDATO </t>
  </si>
  <si>
    <t>MICROALBUMINURIA EN ORINA ALEATORIA</t>
  </si>
  <si>
    <t>MICROALBUMINURIA EN ORINA DE 24 HORAS</t>
  </si>
  <si>
    <t>MIOGLOBULINA EN SUERO</t>
  </si>
  <si>
    <t>MYCOBACTERIUM TUBERCULOSIS POR PCR</t>
  </si>
  <si>
    <t xml:space="preserve">MYCROBACTERIUM TUBERCULOSIS POR PCR EN LCR </t>
  </si>
  <si>
    <t>N-TELOPÉPTIDO EN ORINA DE 24 HORAS</t>
  </si>
  <si>
    <t>OSMOLARIDAD EN ORINA</t>
  </si>
  <si>
    <t>OSMOLARIDAD EN SUERO</t>
  </si>
  <si>
    <t>OXALATOS EN ORINA DE 24 HORAS</t>
  </si>
  <si>
    <t>OXCARBAZEPINA</t>
  </si>
  <si>
    <t>PANEL GASTROINTESTINAL POR PCR</t>
  </si>
  <si>
    <t>PAPILOMA VIRUS HUMANO PCR</t>
  </si>
  <si>
    <t>PEPTIDO C EN ORINA</t>
  </si>
  <si>
    <t>PÉPTIDO C EN SUERO</t>
  </si>
  <si>
    <t>PÉPTIDO NATRIURÉTICO CEREBRAL (BNP)</t>
  </si>
  <si>
    <t>PERFIL DE ALERGENOS  ALIMENTICIOS</t>
  </si>
  <si>
    <t>PERFIL DE ALERGENOS RESPIRATORIOS</t>
  </si>
  <si>
    <t>PERFIL DE BORRELIA</t>
  </si>
  <si>
    <t>PLOMO EN ORINA DE 24 HORAS</t>
  </si>
  <si>
    <t>PLOMO EN SANGRE</t>
  </si>
  <si>
    <t>PML/RARa, T (15;17) PCR</t>
  </si>
  <si>
    <t>POLIPEPTIDO INTESTINAL VASOACTIVO</t>
  </si>
  <si>
    <t>POTASIO EN ORINA DE 24 HRS</t>
  </si>
  <si>
    <t>PREALBUMINA</t>
  </si>
  <si>
    <t xml:space="preserve">PRIMIDONA </t>
  </si>
  <si>
    <t>PRO-BNP</t>
  </si>
  <si>
    <t>PROTEINA C ACTIVADA, RESISTENCIA</t>
  </si>
  <si>
    <t>PROTEINA C ANTIGENICA</t>
  </si>
  <si>
    <t>PROTEINA EPIDIDIMAL HUMANA (HE 4)</t>
  </si>
  <si>
    <t>PROTEINA S ANTIGENICA</t>
  </si>
  <si>
    <t>PROTROMBINA FRAGMENTOS 1 Y 2</t>
  </si>
  <si>
    <t>QUANTIFERON TB GOLD</t>
  </si>
  <si>
    <t>RENINA</t>
  </si>
  <si>
    <t>SIROLIMUS</t>
  </si>
  <si>
    <t>SODIO EN ORINA DE 24 HRS</t>
  </si>
  <si>
    <t>SUBPOBLACIÓN DE LINFOCITOS</t>
  </si>
  <si>
    <t>TACROLIMUS</t>
  </si>
  <si>
    <t>TALIO EN SANGRE</t>
  </si>
  <si>
    <t>TAMIZ NEONATAL II (AMPLIADO)</t>
  </si>
  <si>
    <t>TELOPEPTIDO C EN SUERO</t>
  </si>
  <si>
    <t>TESTOSTERONA LIBRE</t>
  </si>
  <si>
    <t>TIROGLOBULINA SÉRICOS</t>
  </si>
  <si>
    <t>TIROTROPINA RECEPTORES (B-II)</t>
  </si>
  <si>
    <t>TOPIRAMATO</t>
  </si>
  <si>
    <t>VITAMINA A</t>
  </si>
  <si>
    <t>VITAMINA B1</t>
  </si>
  <si>
    <t>VITAMINA B2</t>
  </si>
  <si>
    <t>VITAMINA B6</t>
  </si>
  <si>
    <t>VITAMINA C</t>
  </si>
  <si>
    <t>VITAMINA D1, 25 HIDROXI</t>
  </si>
  <si>
    <t>VITAMINA E</t>
  </si>
  <si>
    <t>VON WILLEBRAND (DETERMINACION DE MULTIMETROS)</t>
  </si>
  <si>
    <t>VON WILLEBRAND ACTIVIDAD</t>
  </si>
  <si>
    <t>VON WILLEBRAND FACTOR ANTIGENICO</t>
  </si>
  <si>
    <t>VON WILLEBRAND FACTOR VIII PANEL</t>
  </si>
  <si>
    <t>WESTERN BLOTT PARA HIV</t>
  </si>
  <si>
    <t>ZAP-70</t>
  </si>
  <si>
    <t>ZINC EN ORINA DE 24 HORAS</t>
  </si>
  <si>
    <t>PATOLOGIA</t>
  </si>
  <si>
    <t>ESTUDIO DENSITOMETRICO DE UNA REGION</t>
  </si>
  <si>
    <t>ESTUDIO DENSITOMETRICO DE DOS REGIONES</t>
  </si>
  <si>
    <t>APLICACIÓN DE CONTRASTE INTRAVENOSO</t>
  </si>
  <si>
    <t>APLICACIÓN DE CONTRASTE ORAL</t>
  </si>
  <si>
    <t>APLICACIÓN DE CONTRASTE RECTAL</t>
  </si>
  <si>
    <t>ULTRASONIDO CON DOPPLER UNA REGION ARTERIAL O VENOSO</t>
  </si>
  <si>
    <t>ULTRASONIDO CON DOPPLER DOS REGIONES ARTERIAL O VENOSO</t>
  </si>
  <si>
    <t>MONITOREO DE HOLTER</t>
  </si>
  <si>
    <t>PRUEBA DE ESFUERZO CON MEDICAMENTO (ECOESTRES)</t>
  </si>
  <si>
    <t>MONITOREO DE PRESION ARTERIAL</t>
  </si>
  <si>
    <t>AUXILIARES DE DIAGNOSTICO DE CARDIOLOGIA EN LAS INSTALACIONES DEL PROVEEDOR EN FORMA LOCAL</t>
  </si>
  <si>
    <t>EMG DE DOS EXTREMIDADES</t>
  </si>
  <si>
    <t>EMG DE UNA EXTREMIDAD</t>
  </si>
  <si>
    <t>EMG DE UNA EXTREMIDAD CON VELOCIDAD DE CONDUCCIÓN</t>
  </si>
  <si>
    <t>EMG DE DOS EXTREMIDADES CON VELOCIDAD DE CONDUCCIÓN</t>
  </si>
  <si>
    <t>EMG DE CUATRO EXTREMIDADES</t>
  </si>
  <si>
    <t>EMG DE CUATRO EXTREMIDADES CON VELOCIDAD DE CONDUCCIÓN</t>
  </si>
  <si>
    <t>LOGOAUDIOMETRIA</t>
  </si>
  <si>
    <t>PRUEBAS VESTIBULARES O CALORICAS</t>
  </si>
  <si>
    <t xml:space="preserve">ENDOSCOPIA CON DILATACIONES  ESOFAGICAS </t>
  </si>
  <si>
    <t>ENDOSCOPIA CON ESCLEROTERAPIA (INCLUYE SUSTANCIA ESCLEROSANTE)</t>
  </si>
  <si>
    <t xml:space="preserve">ENDOSCOPIA CON EXTRACCION DE CUERPO EXTRAÑO </t>
  </si>
  <si>
    <t>ENDOSCOPIA CON LIGADURA DE VARICES ESOFAGICAS (INCLUYE BANDAS ELASTICAS)</t>
  </si>
  <si>
    <t xml:space="preserve">ENDOSCOPIA DIAGNOSTICA </t>
  </si>
  <si>
    <t>COLONOSCOPIA CON RESECCIÓN DE POLIPOS</t>
  </si>
  <si>
    <t xml:space="preserve">ENDOSCOPIA CON RESECCIÓN DE POLIPOS GASTRICOS O DUODENALES </t>
  </si>
  <si>
    <t>MANOMETRIA ESOFAGICA</t>
  </si>
  <si>
    <t>PHMETRIA  DE 24 HORAS AMBULATORIA (CON LA PORTACION DEL APARATO)</t>
  </si>
  <si>
    <t>CPRE CON COLOCACION  DE ENDOPROTESIS (INCLUYE PROTESIS)</t>
  </si>
  <si>
    <t>CPRE CON CEPILLADO Y TOMA DE BIOPSIA</t>
  </si>
  <si>
    <t xml:space="preserve">COLONOSCOPIA DIAGNOSTICA </t>
  </si>
  <si>
    <t>ENDOSCOPIA CON TOMA DE BIOPSIA</t>
  </si>
  <si>
    <t>COLONOSCOPIA CON TOMA DE BIOPSIA</t>
  </si>
  <si>
    <t>GAMAGRAMA CON ERITROCITOS MARCADOS</t>
  </si>
  <si>
    <t>GAMAGRAMA DE SISTEMA LINFATICO</t>
  </si>
  <si>
    <t>GAMAGRAMA DE SISTEMA VENOSO</t>
  </si>
  <si>
    <t>GAMAGRAMA DE VIAS URINARIAS (CISTOGAMAGRAMA)</t>
  </si>
  <si>
    <t>GAMAGRAMA OSEO DE 3 FASES</t>
  </si>
  <si>
    <t>GAMAGRAMA OSEO DE CUERPO COMPLETO</t>
  </si>
  <si>
    <t>GAMAGRAMA PARA REFLUJO GASTROESOFAGICO</t>
  </si>
  <si>
    <t>GAMAGRAMA PARATIROIDES</t>
  </si>
  <si>
    <t>GAMAGRAMA PULMONAR</t>
  </si>
  <si>
    <t>GAMAGRAMA PULMONAR VENTILACION/PERFUSION</t>
  </si>
  <si>
    <t>GAMAGRAMA RENAL</t>
  </si>
  <si>
    <t>GAMAGRAMA RENAL PARA RIÑON TRASPLANTADO</t>
  </si>
  <si>
    <t>GAMAGRAMA RENAL PERFUSORIO Y CON FILTRADO GLOMERULAR</t>
  </si>
  <si>
    <t>GAMAGRAMA TIROIDEO</t>
  </si>
  <si>
    <t>BUSQUEDA DE BAZO ACCESORIO</t>
  </si>
  <si>
    <t>BUSQUEDA DE ESOFAGO DE BARRET</t>
  </si>
  <si>
    <t>BUSQUEDA DE FISTULAS TRAQUEO-ESOFAGICAS</t>
  </si>
  <si>
    <t>BUSQUEDA DE MUCOSA GASTRICA ECTOPICA</t>
  </si>
  <si>
    <t>BUSQUEDA DE REFLUJO GASTRO-ESOFAGICO</t>
  </si>
  <si>
    <t>BUSQUEDA DE SANGRADO ABDOMINAL CON COLOIDE DE TC.</t>
  </si>
  <si>
    <t>GAMMAGRAMA DE GLÁNDULAS PARATIROIDES TECNECIO 99mm</t>
  </si>
  <si>
    <t>CISTERNOGAMAGRAFÍA</t>
  </si>
  <si>
    <t>CISTOGAMMAGRAFÍA</t>
  </si>
  <si>
    <t>FLEBOGRAFIA RADIOISOTOPICA DE MIEMBROS SUPERIORES</t>
  </si>
  <si>
    <t>GAMAGRAMA ABDOMINAL</t>
  </si>
  <si>
    <t>GAMAGRAMA DE APARATO LAGRIMAL</t>
  </si>
  <si>
    <t>GAMAGRAMA DE GLÁNDULAS SALIVALES</t>
  </si>
  <si>
    <t>GAMAGRAMA ESPLENICO</t>
  </si>
  <si>
    <t xml:space="preserve">GAMAGRAMA HEPÁTICO </t>
  </si>
  <si>
    <t>GAMAGRAMA HEPATO-ESPLENICO</t>
  </si>
  <si>
    <t>GAMAGRAMA HEPATO-PULMONAR</t>
  </si>
  <si>
    <t>GAMAGRAMA OSEO DE ARTICULACIONES DINAMICO/ESTATICO</t>
  </si>
  <si>
    <t>GAMAGRAMA OSEO Y HEPATICO (PAQUETE)</t>
  </si>
  <si>
    <t>GAMAGRAMA PULMONAR C/ESTUDIO VENOSO</t>
  </si>
  <si>
    <t>GAMAGRAMA PULMONAR PERFUSORIO</t>
  </si>
  <si>
    <t>GAMAGRAMA PULMONAR VENTILATORIO/PERFUSORIO</t>
  </si>
  <si>
    <t>GAMAGRAMA RENAL II (FILTRADO GLOMERULAR)</t>
  </si>
  <si>
    <t>GAMAGRAMA TESTICULAR</t>
  </si>
  <si>
    <t>GAMMAGRAMA TIROIDEO TECNECIO 99 Y CAPTACIÓN DE 24 HORAS</t>
  </si>
  <si>
    <t>GAMAGRAMA TIROIDEO I-131 Y CAPTACIÓN DE 24 HRS.</t>
  </si>
  <si>
    <t>GAMAGRAMA UBI TECNECIO</t>
  </si>
  <si>
    <t>GAMMAGRAFÍA PAR BUSQUEDA DE HEMANGIOMA</t>
  </si>
  <si>
    <t>LINFOGRAFÍA RADIOISOTÓPICA</t>
  </si>
  <si>
    <t>LOCALIZACIÓN DE METÁSTASIS CON I-131</t>
  </si>
  <si>
    <t>SALIVOGRAMA P/BUSQUEDA DE BRONCOASPIRACIÓN</t>
  </si>
  <si>
    <t>SPECT (OSEO, HIGADO PULMON, ABDOMEN)</t>
  </si>
  <si>
    <t>TRANSITO ESOFAGICO CON ALIMENTOS MARCADOS</t>
  </si>
  <si>
    <t>TRATAMIENTO CON SAMARIO 153 INCLUYE RASTREO OSEO POST.</t>
  </si>
  <si>
    <t>TRATAMIENTO DE SAMARIO 153</t>
  </si>
  <si>
    <t>VACIAMIENTO GASTRICO CON ALIMENTOS MARCADOS</t>
  </si>
  <si>
    <t>DOSIS DE TRATAMIENTO CON I -131 HIPER TIROIDISMO 15 mCi</t>
  </si>
  <si>
    <t>DOSIS DE TRATAMIENTO CON I -131 HIPER TIROIDISMO 30 mCi</t>
  </si>
  <si>
    <t>GAMAGRAMA OSEO METASTASICO</t>
  </si>
  <si>
    <t>GAMAGRAMA TIROIDEO Y CAPTACIÓN DE 24 HRS.</t>
  </si>
  <si>
    <t>GAMAGRAMA TIROIDES CON I-131</t>
  </si>
  <si>
    <t>BIOPSIA CIRUGIA MAYOR</t>
  </si>
  <si>
    <t>BIOPSIA CIRUGIA MENOR</t>
  </si>
  <si>
    <t>CITOLOGIA SERIADA</t>
  </si>
  <si>
    <t>CITOLOGIA SIMPLE</t>
  </si>
  <si>
    <t>PIEZAS COMPLETAS</t>
  </si>
  <si>
    <t>TRANSOPERATORIOS</t>
  </si>
  <si>
    <t>INMUNOHISTOQUIMICA POR ANTICUERPOS</t>
  </si>
  <si>
    <t>PAQUETE DE IHQ PARA NEOPLASIA INDEFERENCIADA</t>
  </si>
  <si>
    <t>PAQUETE DE IHQ CLASIFICACION DE LINFOMA</t>
  </si>
  <si>
    <t>PAQUETE DE IHQ MARCADORES PRONOSTICO DE CA MAMARIO</t>
  </si>
  <si>
    <t>TRIPIFICACIÓN DE VIRUS DEL PAPILOMA HUMANO POR HIBRIDACÍON IN SITU CROMOGÉNICA</t>
  </si>
  <si>
    <t>HER-2 NEU O VIRUS DE EPSTEIN-BARR POR HIBRIDACIÓN IN SITU</t>
  </si>
  <si>
    <t>MUTACIÓN DEL GEN RECEPTOR DEL FACTOR DE CRECIMIENTO EPIDÉMICO (EGFP)</t>
  </si>
  <si>
    <t>MUTACION DEL ONCOGEN K-RAS</t>
  </si>
  <si>
    <t>MUTACION DEL ONCOGEN B-RAF</t>
  </si>
  <si>
    <t>DETERMINACIÓN DE BACILO TUBERCULOSO PCR EN TIEMPO REAL</t>
  </si>
  <si>
    <t>CAMPIMETRÍA (CAMPOS VISUALES POR OJO)</t>
  </si>
  <si>
    <t xml:space="preserve">CAPSULOTOMIA POR RAYO LASER </t>
  </si>
  <si>
    <t xml:space="preserve">CIRUGIA DACRIOCISTORRINOSTOMIA </t>
  </si>
  <si>
    <t>CRIOCIRUGIA</t>
  </si>
  <si>
    <t>FLUORANGIOGRAFÍA</t>
  </si>
  <si>
    <t xml:space="preserve">FOTOCOAGULACION RAYO LASER </t>
  </si>
  <si>
    <t xml:space="preserve">PROCEDIMIENTO QUIRURGICO DE CHALAZION POR OJO </t>
  </si>
  <si>
    <t>PROCEDIMIENTO QUIRURGICO DE ESTRABISMO POR OJO</t>
  </si>
  <si>
    <t xml:space="preserve">PROCEDIMIENTO QUIRURGICO DE PTERIGION POR OJO </t>
  </si>
  <si>
    <t xml:space="preserve">GONIOPLASTIA </t>
  </si>
  <si>
    <t>IRIDECTOMIA O IRIDOTOMIA CON LASER  POR OJO</t>
  </si>
  <si>
    <t xml:space="preserve">CAMPOS VISUALES COMPUTARIZADOS AMBOS OJOS </t>
  </si>
  <si>
    <t>PHOTOMIDRIASIS</t>
  </si>
  <si>
    <t>PUPILOPLASTIA</t>
  </si>
  <si>
    <t>SONOGRAFIA OCULAR ( Modo A )  AMBOS OJOS</t>
  </si>
  <si>
    <t>SONOGRAFIA OCULAR ( Modo B )  AMBOS OJOS</t>
  </si>
  <si>
    <t>TRABECULOPLASTIA</t>
  </si>
  <si>
    <t>OCT DE MÁCULA O RETINA (AMBOS OJOS)</t>
  </si>
  <si>
    <t>OCT MACULA O RETINA (UN OJO)</t>
  </si>
  <si>
    <t>OCT NERVIO OPTICO O FIBRAS NERVIOSAS (AMBOS OJOS)</t>
  </si>
  <si>
    <t>OCT NERVIO OPTICO O FIBRAS NERVIOSAS (UN OJO)</t>
  </si>
  <si>
    <t>TOPOGRAFIA, PAQUIMETRIA Y REFRACCION (AMBOS OJOS )</t>
  </si>
  <si>
    <t>TOPOGRAFIA, PAQUIMETRIA Y REFRACCION (UN OJO )</t>
  </si>
  <si>
    <t>MICROSCOPIA ESPECULAR</t>
  </si>
  <si>
    <t>CIRUGIA DE CATARATA EXTRACAPSULAR</t>
  </si>
  <si>
    <t xml:space="preserve">PROTOCOLO DE GALUCOMA </t>
  </si>
  <si>
    <t>PROCEDIMIENTO QUIRURGICO DE BLEFAROPLASTIA POR OJO</t>
  </si>
  <si>
    <t>GONIOPHOTOCOAGULACION  LASER POR OJO</t>
  </si>
  <si>
    <t>PROCEDIMIENTO QUIRURGICO DE EXTIRPACION DE QUISTE Y/O VERRUGA POR OJO</t>
  </si>
  <si>
    <t>PROCEDIMIENTO QUIRURGICO DE LAVADO DE CAMARA POR OJO</t>
  </si>
  <si>
    <t>PROCEDIMIENTO QUIRURGICO DE RETIRO DE SILICON POR OJO</t>
  </si>
  <si>
    <t>PROCEDIMIENTO QUIRURGICO DE SONDEO DE VIAS LAGRIMALES POR OJO</t>
  </si>
  <si>
    <t>PROCEDIMIENTO QUIRURGICO DE VITRECTOMIA CON RETINOPEXIA POR OJO</t>
  </si>
  <si>
    <t>TRABECULECTOMIA POR OJO</t>
  </si>
  <si>
    <t>TRABECULOPLASTÍA CON RAYO LÁSER POR OJO</t>
  </si>
  <si>
    <t>CORRECCION DE PTOSIS PALPEBRAL POR OJO (FUNCIONAL)</t>
  </si>
  <si>
    <t>DACRIOINTUBACION CERRADA POR OJO</t>
  </si>
  <si>
    <t>DESCOMPRESIÓN ORBITARIA POR OJO</t>
  </si>
  <si>
    <t>ENUCLEACIÓN POR OJO</t>
  </si>
  <si>
    <t>EXCENTRACIÓN ORBITARIA POR OJO</t>
  </si>
  <si>
    <t>RECONSTRUCCIÓN PALPEBRAL POSTRAUMÁTICO POR OJO</t>
  </si>
  <si>
    <t>REPARACIÓN DE FRACTURAS ORBITARIAS POR OJO</t>
  </si>
  <si>
    <t>RESECCIÓN DE TUMORES INTRAORBITARIOS POR OJO</t>
  </si>
  <si>
    <t>RESECCIÓN DE TUMORES PALPEBRALES POR OJO</t>
  </si>
  <si>
    <t>RETINOPEXIA POR OJO</t>
  </si>
  <si>
    <t>VITRECTOMIA POR OJO</t>
  </si>
  <si>
    <t>CIRUGIA DE CATARATA FACOESTIMULACION POR OJO</t>
  </si>
  <si>
    <t>ABUSO DE DROGAS (7 ANALITOS) EN ORINA</t>
  </si>
  <si>
    <t>ANTIBIOGRAMA DE MYCOBACTERIUM TUBERCULOSIS</t>
  </si>
  <si>
    <t>ANTICUERPO ANTI TOTOXINA DIFTERICA</t>
  </si>
  <si>
    <t>ANTICUERPOS ANTI BLOQUEADOR DE LOS RECEPTORES DE ACETILCOLINA</t>
  </si>
  <si>
    <t>ANTICUERPOS ANTI CAMPILOBACTER JEJUNI IGG, IGM</t>
  </si>
  <si>
    <t xml:space="preserve">ANTICUERPOS ANTI COCCIDIOIDES IMMITIS IGG, IGM </t>
  </si>
  <si>
    <t>ANTICUERPOS ANTI ENDOMISIO IGA</t>
  </si>
  <si>
    <t>ANTICUERPOS ANTI ENDOMISIO IGG</t>
  </si>
  <si>
    <t>ANTICUERPOS ANTI ENFERMEDAD DE LYME IGG,IGM</t>
  </si>
  <si>
    <t>ANTICUERPOS ANTI HISTOPLASMA INMUNODIFUSION</t>
  </si>
  <si>
    <t>ANTICUERPOS ANTI ISLOTE  DE CELULAS PANCREATICAS</t>
  </si>
  <si>
    <t>ANTICUERPOS ANTI MONONUCLEOSIS (ANTICUERPOS HETEROFILOS)</t>
  </si>
  <si>
    <t>ANTICUERPOS ANTI MYCOPLASMA PNEUMONIAE IGG, IGM</t>
  </si>
  <si>
    <t>ANTICUERPOS ANTI NEISSERIA GONORREAE</t>
  </si>
  <si>
    <t>ANTICUERPOS ANTI SALMONELLA IGA,IGG,IGM</t>
  </si>
  <si>
    <t>ANTICUERPOS ANTI SARAMPION IGG</t>
  </si>
  <si>
    <t>ANTICUERPOS ANTI SARAMPION IGM</t>
  </si>
  <si>
    <t xml:space="preserve">ANTICUERPOS ANTI TOXOCARA CANIS IGA, IGG, IGM </t>
  </si>
  <si>
    <t>ANTICUERPOS ANTI VIRUS DE LA HEPATITIS E (IGG)</t>
  </si>
  <si>
    <t>ANTICUERPOS ANTI VIRUS DE LA HEPATITIS E (IGM)</t>
  </si>
  <si>
    <t>ANTICUERPOS IRREGULARES IDENTIFICACION</t>
  </si>
  <si>
    <t>ANTIGENO GIARDIA LAMBLIA EN HECES</t>
  </si>
  <si>
    <t>ANTIGENO HELICOBACTER PYLORY EN HECES</t>
  </si>
  <si>
    <t xml:space="preserve">BETA 2 MICROGLOBULINA EN ORINA </t>
  </si>
  <si>
    <t xml:space="preserve">BRUCELLA ABORTUS DETECCION POR PCR EN SANGRE </t>
  </si>
  <si>
    <t>CADENAS LIGERAS KAPPA/LAMBDA EN ORINA</t>
  </si>
  <si>
    <t>CARIOTIPO EN SANGRE PERIFERICA CON FOTOMETRIA</t>
  </si>
  <si>
    <t>CATECOLAMINAS TOTALES Y FRACCIONADAS EN ORINA DE 24 HORAS</t>
  </si>
  <si>
    <t>CATECOLAMINAS TOTALES Y FRACCIONADAS EN PLASMA</t>
  </si>
  <si>
    <t xml:space="preserve">CISTINA EN ORINA DE 24 HORAS </t>
  </si>
  <si>
    <t>COBRE SÉRICO</t>
  </si>
  <si>
    <t>COMPLEJOS INMUNES CIRCULANTES</t>
  </si>
  <si>
    <t>COMPLEMENTO HEMOLÍTICO AL 50 % (CH50)</t>
  </si>
  <si>
    <t>CORTISOL EN ORINA DE 24 HORAS</t>
  </si>
  <si>
    <t>CROMOGRANINA A EN SUERO</t>
  </si>
  <si>
    <t>CULTIVO DE MYCOBACTERIUM TUBERCULOSIS</t>
  </si>
  <si>
    <t>CULTIVO GENITAL PARA MYCOPLASMA/UREAPLASMA</t>
  </si>
  <si>
    <t xml:space="preserve">DEHIDRO EPIANDROSTERONA SERICA (DHEA) </t>
  </si>
  <si>
    <t>DEHIDRO EPIANDROSTERONA SULFATO SERICA (DHEA-SO4)</t>
  </si>
  <si>
    <t>ELECTROFORESIS DE PROTEÍNAS SERICAS CON GRAFICA</t>
  </si>
  <si>
    <t>ESTRIOL TOTAL EN SUERO</t>
  </si>
  <si>
    <t>ESTUDIOS FÍSICO QUÍMICO DE CÁLCULOS RENALES (URINARIOS)</t>
  </si>
  <si>
    <t>FACTOR II DE LA PROTOMBINA (MUTACION G-20210A)</t>
  </si>
  <si>
    <t xml:space="preserve">FACTOR VIII, INHIBIDOR </t>
  </si>
  <si>
    <t>FENOTIPO LEUCEMIA/LINFOMA</t>
  </si>
  <si>
    <t xml:space="preserve">FRAGILIDAD OSMOTICA ERITROCITARIA </t>
  </si>
  <si>
    <t xml:space="preserve">GALACTOSA 1-FOSFATO URIDILTRANSFERASA </t>
  </si>
  <si>
    <t>GEN MTHFR (POLIMORFISMO DEL METILENO TETRAHIDROFOLATO REDUCTASA PCR)</t>
  </si>
  <si>
    <t>HIDROXIPROLINA LIBRE EN PLASMA</t>
  </si>
  <si>
    <t>HISTAMINA EN SANGRE</t>
  </si>
  <si>
    <t>HLA CLASE I Y II TIPIFICACION; SELECCIÓN DE DONADOR PARA TRANSPLANTE DE M.O</t>
  </si>
  <si>
    <t>HORMONA DE CRECIMIENTO (SOMATOTROPINA) HGH</t>
  </si>
  <si>
    <t>HORMONA DE CRECIMIENTO 2 DETERMINACIONES</t>
  </si>
  <si>
    <t xml:space="preserve">INMUNODEFICIENCIA PANEL IV CD4, CD8. </t>
  </si>
  <si>
    <t>LINFOCITOS T, B, NK (CD19/ CD2/ CD3/ CD4/ CD8/ CD56)</t>
  </si>
  <si>
    <t>LIPOPROTEINA PLA-2</t>
  </si>
  <si>
    <t>METANEFRINAS FRACCIONADAS EN ORINA DE 24 HORAS</t>
  </si>
  <si>
    <t>METANEFRINAS FRACCIONADAS EN PLASMA</t>
  </si>
  <si>
    <t>N-TELOPEPTIDO EN SUERO</t>
  </si>
  <si>
    <t>OSTEOCALCINA SÉRICO</t>
  </si>
  <si>
    <t>PERFIL DE HEPATITIS B COMPLETO</t>
  </si>
  <si>
    <t>PROTEINA BASICA DE MIELINA EN LCR</t>
  </si>
  <si>
    <t>PRUEBAS CRUZADAS LINFOCITOTOXICOS</t>
  </si>
  <si>
    <t xml:space="preserve">RISTOCETINA </t>
  </si>
  <si>
    <t>SEROTONINA SERICA</t>
  </si>
  <si>
    <t>TIPIFICACION HLA CLASE I Y II: DONADOR TRANSPLANTE DE RIÑON (A, B, DR, DQ)</t>
  </si>
  <si>
    <t>XILOSA</t>
  </si>
  <si>
    <t>ZINC EN PLASMA</t>
  </si>
  <si>
    <t xml:space="preserve">CIRUGIA DE REPARACION HERIDA CORNEAL Y/O ESCLEROCORNEAL  </t>
  </si>
  <si>
    <t>CIRUGIA DE GLAUCOMA POR OJO</t>
  </si>
  <si>
    <t>CORRECCION DE ECTROPION  DE PARPADOS INFERIORES</t>
  </si>
  <si>
    <t>CORRECCION DE ECTROPION  DE PARPADOS SUPERIORES</t>
  </si>
  <si>
    <t>ANGIOTOMOGRAFIA OCULAR (OCT VASCULAR POR OJO)</t>
  </si>
  <si>
    <t>COLONOSCOPIA DIAGNOSTICA</t>
  </si>
  <si>
    <t>AUXILIARES DE DIAGNOSTICO POR IMAGENOLOGIA EN LAS INSTALACIONES DEL PROVEEDOR EN FORMA LOCAL, RESONANCIAS</t>
  </si>
  <si>
    <t>APICECTOMIAS</t>
  </si>
  <si>
    <t>BIOPSIAS INCISIONALES Y EXCISIONALES DE LESIONES DE CARRILLO, PALADAR Y LENGUA</t>
  </si>
  <si>
    <t>CIRUGIA POR CANINOS RETENIDOS</t>
  </si>
  <si>
    <t>CIRUGIA POR DIENTES SUPERNUMERICOS</t>
  </si>
  <si>
    <t>CIRUGIA POR RESTOS RADICULARES COMPLICADOS Y ANQUILOSADOS</t>
  </si>
  <si>
    <t>EXTRACCION DE PIEZAS CON ENDODONCIA (ANQUILOSADOS)</t>
  </si>
  <si>
    <t>FRENILECTOMIA</t>
  </si>
  <si>
    <t>RETIRO DE APICES DENTALES</t>
  </si>
  <si>
    <t>RETIRO DE GRANULOMA PIOGENO DEL EMBARAZO</t>
  </si>
  <si>
    <t>RETIRO DE MUCOCELES</t>
  </si>
  <si>
    <t>RETIRO DE TERCEROS MOLARES</t>
  </si>
  <si>
    <t>1A</t>
  </si>
  <si>
    <t>AUXILIARES DE DIAGNOSTICO POR IMAGENOLOGIA EN LAS INSTALACIONES DEL PROVEEDOR EN FORMA LOCAL USG</t>
  </si>
  <si>
    <t>3B</t>
  </si>
  <si>
    <t>1B</t>
  </si>
  <si>
    <t>2B</t>
  </si>
  <si>
    <t>2A</t>
  </si>
  <si>
    <t>3A</t>
  </si>
  <si>
    <t>4A</t>
  </si>
  <si>
    <t>7A</t>
  </si>
  <si>
    <t>8A</t>
  </si>
  <si>
    <t>9A</t>
  </si>
  <si>
    <t>10A</t>
  </si>
  <si>
    <t>11A</t>
  </si>
  <si>
    <t>12A</t>
  </si>
  <si>
    <t>13A</t>
  </si>
  <si>
    <t>14A</t>
  </si>
  <si>
    <t>19A</t>
  </si>
  <si>
    <t>CIRUGIA MAXILOFACIAL EN INSTALACIONES DEL PROVEEDOR</t>
  </si>
  <si>
    <t>DELEGACION DELICIAS</t>
  </si>
  <si>
    <t>Alfa Feto Proteina</t>
  </si>
  <si>
    <t>Amilasa Sérica</t>
  </si>
  <si>
    <t>Antibiograma General</t>
  </si>
  <si>
    <t>Anticuerpos Anti Helicobacter Pylori IgG e IgM</t>
  </si>
  <si>
    <t>Antiestreptolisina O (ASLO)</t>
  </si>
  <si>
    <t xml:space="preserve">Antígeno Carcinoembrionario </t>
  </si>
  <si>
    <t>Antígeno Prostático Especifico</t>
  </si>
  <si>
    <t xml:space="preserve">Antígeno Prostático Fracción Libre </t>
  </si>
  <si>
    <t>BAAR en Expectoración Seriado (3 Muestras)</t>
  </si>
  <si>
    <t>Baciloscopia de Expectoración</t>
  </si>
  <si>
    <t>Bilirrubinas Totales (BT, BD y BI)</t>
  </si>
  <si>
    <t xml:space="preserve">Biometria Hemática </t>
  </si>
  <si>
    <t>Calcio Sérico</t>
  </si>
  <si>
    <t>Cinetica de Hierro (Ferritina, Transferrina, Hierro total y Captación de Hierro)</t>
  </si>
  <si>
    <t xml:space="preserve">Coprológico </t>
  </si>
  <si>
    <t>Coproparasitoscópico Seriado (3 muestras)</t>
  </si>
  <si>
    <t>Cortisol Sérico</t>
  </si>
  <si>
    <t>Covid-19 Antígeno (Prueba Rápida Nasofaríngea)</t>
  </si>
  <si>
    <t>Cultivo de Expectoración</t>
  </si>
  <si>
    <t>Cultivo de Heces</t>
  </si>
  <si>
    <t>Cultivo de Herida</t>
  </si>
  <si>
    <t xml:space="preserve">Cultivo de Liquido de Diálisis </t>
  </si>
  <si>
    <t>Cultivo de Orina</t>
  </si>
  <si>
    <t>Cultivo Faringeo</t>
  </si>
  <si>
    <t xml:space="preserve">Cultivo Nasal </t>
  </si>
  <si>
    <t>Cultivo Nasofaringeo</t>
  </si>
  <si>
    <t>Cultivo Vaginal</t>
  </si>
  <si>
    <t>Curva de Toleracia a la Glucosa 2 horas (Muestra basal, infusión de 75 gr Glucosa, muestras a los 60, 90 y 120 min.)</t>
  </si>
  <si>
    <t>Depuración de Creatinina en Orina de 24 horas</t>
  </si>
  <si>
    <t>Deshidrogenasa Lactica Sérica (DHL)</t>
  </si>
  <si>
    <t>Dímero D</t>
  </si>
  <si>
    <t>Electrolitos Séricos (Cloro, Sodio y Potasio)</t>
  </si>
  <si>
    <t>Enzimas Cardiacas (DHL, TGO, TGP, CK total y Fracción MB)</t>
  </si>
  <si>
    <t xml:space="preserve">Eosinofilos en Moco Nasal </t>
  </si>
  <si>
    <t>Espermatobioscopía</t>
  </si>
  <si>
    <t>Fósforo Sérico</t>
  </si>
  <si>
    <t>Gasometría Venosa</t>
  </si>
  <si>
    <t>Glucosa Sérica</t>
  </si>
  <si>
    <t xml:space="preserve">Gonadotropina Coriónica Fracción B </t>
  </si>
  <si>
    <t xml:space="preserve">Grupo Sanguineo y Factor Rh </t>
  </si>
  <si>
    <t>Hemoglobina Glucosilada (HB A1C)</t>
  </si>
  <si>
    <t>Hepatitis "A" Anticuerpo</t>
  </si>
  <si>
    <t xml:space="preserve">Hepatitis "B" Anticuerpo </t>
  </si>
  <si>
    <t>Hepatitis "C" Anticuerpo</t>
  </si>
  <si>
    <t>Hormona Folículo Estimulante (F.S.H.)</t>
  </si>
  <si>
    <t>Inmunoglobulina E. (IgE Serica)</t>
  </si>
  <si>
    <t>Insulina Sérica</t>
  </si>
  <si>
    <t>Lipasa Sérica</t>
  </si>
  <si>
    <t>Magnesio Sérico</t>
  </si>
  <si>
    <t>Peptido Citrulinado Ciclico</t>
  </si>
  <si>
    <t>Perfil de Lípidos Basico (Triglicéridos y Colesterol Total)</t>
  </si>
  <si>
    <t>Perfil de Lípidos Completo (LDL, HDL, VLDL, Triglicéridos y Colesterol)</t>
  </si>
  <si>
    <t>Perfil de TORCH IgG e IgM (Ac. Anti Toxoplasma, Anti Rubeola, Anti Citomegalovirus, Anti Herpes I y II)</t>
  </si>
  <si>
    <t xml:space="preserve">Perfil Hormonal Ginecológico (LH, FSH, Prolactina, Progesterona, Estradiol, Testosterona total) </t>
  </si>
  <si>
    <t>Perfil Tiroideo (TSH, T3, T4, T3 Libre, T4 Libre)</t>
  </si>
  <si>
    <t>Prolactina Sérica</t>
  </si>
  <si>
    <t>Proteina C Reactiva Cardiaca</t>
  </si>
  <si>
    <t>Proteinas Totales en Suero</t>
  </si>
  <si>
    <t>Prueba de Embarazo en Suero</t>
  </si>
  <si>
    <t>Pruebas de Funcionamiento Hepático (PT, A, G, Relacion A-G, BT, BD y BI;  TGP, TGO, GGT, DHL. F. Alcalina)</t>
  </si>
  <si>
    <t>Química Sanguinea de 5 Elementos (Glucosa, Urea, Creatinina, BUN y Acido Urico)</t>
  </si>
  <si>
    <t xml:space="preserve">Reacciones Febriles </t>
  </si>
  <si>
    <t xml:space="preserve">Reticulocitos </t>
  </si>
  <si>
    <t xml:space="preserve">Sangre Oculta en Heces </t>
  </si>
  <si>
    <t xml:space="preserve">Testosterona Libre y Total </t>
  </si>
  <si>
    <t xml:space="preserve">Tiempo de Trombina </t>
  </si>
  <si>
    <t>Transaminasas (TGO Y TGP)</t>
  </si>
  <si>
    <t>Velocidad de Sedimentacion Globular</t>
  </si>
  <si>
    <t>VIH Anticuerpo</t>
  </si>
  <si>
    <t>AUXILIARES DE DIAGNOSTICO POR IMAGENOLOGIA EN LAS INSTALACIONES DEL PROVEEDOR EN FORMA LOCAL, RAYOS X</t>
  </si>
  <si>
    <t>ABDOMEN AP Y DECUBITO (SIMPLE DE ABDOMEN)</t>
  </si>
  <si>
    <t>ABDOMEN AP Y ERECTO (BIPEDESTACION)</t>
  </si>
  <si>
    <t>ABDOMEN EN PROYECCION LATERAL</t>
  </si>
  <si>
    <t>ABDOMEN TANGENCIAL</t>
  </si>
  <si>
    <t>ANTEBRAZO DERECHO AP Y LAT</t>
  </si>
  <si>
    <t>ANTEBRAZO IZQUIERDO AP Y LAT</t>
  </si>
  <si>
    <t>ANTEVERSION DE CUELLO FEMORAL</t>
  </si>
  <si>
    <t>ARTICULACION SACROILIACAS BILATERAL</t>
  </si>
  <si>
    <t>ARTICULACION TEMPORO MANDIBULAR COMPARATIVO (2 PROYECCIONES)</t>
  </si>
  <si>
    <t>CADERA BILATERAL (ARTIC. COXOFEMORAL) EN AP (NEUTRO)</t>
  </si>
  <si>
    <t>CADERA DERECHA (ARTIC. COXOFEMORAL) EN AP (NEUTRO)</t>
  </si>
  <si>
    <t>CADERA IZQUIERDA (ARTIC. COXOFEMORAL) EN AP (NEUTRO)</t>
  </si>
  <si>
    <t>CALCANEO BILATERAL AXIAL Y LAT</t>
  </si>
  <si>
    <t>CALCANEO DERECHO AXIAL Y LAT</t>
  </si>
  <si>
    <t>CALCANEO IZQUIERDO AXIAL Y LAT</t>
  </si>
  <si>
    <t>CARA ARCO CIGOMATICO</t>
  </si>
  <si>
    <t>CARA MALAR AMBOS</t>
  </si>
  <si>
    <t>CARA ORBITA AMBAS</t>
  </si>
  <si>
    <t>CARA PERFILOGRAMA</t>
  </si>
  <si>
    <t>CEFALOPELVIMETRIA (AP Y LAT)</t>
  </si>
  <si>
    <t>CODO PA Y LATERAL DERECHO</t>
  </si>
  <si>
    <t>CODO PA Y LATERAL IZQUIERDO</t>
  </si>
  <si>
    <t>COLUMNA CERVICAL AP Y LATERAL</t>
  </si>
  <si>
    <t>COLUMNA CERVICAL AXIS, ATLAS Y TRANS ORAL</t>
  </si>
  <si>
    <t>COLUMNA CERVICAL DINAMICAS (FLEXION Y EXTENSIO)</t>
  </si>
  <si>
    <t>COLUMNA CERVICAL OBLICUA</t>
  </si>
  <si>
    <t>COLUMNA DORSAL AP, LATERAL Y OBLICUA</t>
  </si>
  <si>
    <t>COLUMNA LUMBAR AP Y LATERAL</t>
  </si>
  <si>
    <t>COLUMNA LUMBAR OBLICUA</t>
  </si>
  <si>
    <t>COLUMNA LUMBOSACRA COMPLETA (AP, LAT Y OBLICUAS)</t>
  </si>
  <si>
    <t>COLUMNA LUMBOSACRA DINAMICAS (FLEXION Y EXTENSION)</t>
  </si>
  <si>
    <t>COLUMNA LUMBOSACRA-PROYECCION DE FERGUSON</t>
  </si>
  <si>
    <t>COLUMNA SACROCOXIGEA AP Y LATERAL</t>
  </si>
  <si>
    <t>CRANEO AP Y LATERAL</t>
  </si>
  <si>
    <t>CRANEO PROYECCION DE TOWNE (FOSA POSTERIOR)</t>
  </si>
  <si>
    <t>EDAD OSEA</t>
  </si>
  <si>
    <t>ESCAPULA LADO DERECHO AP Y LATERAL</t>
  </si>
  <si>
    <t>ESCÁPULA LADO IZQUIERDO AP Y LATERAL</t>
  </si>
  <si>
    <t>ESTERNON EN 2 POSICIONES OBLICUA Y AP</t>
  </si>
  <si>
    <t>FEMUR AP Y LATERAL (AMBOS)</t>
  </si>
  <si>
    <t>FEMUR AP Y LATERAL DERECHO</t>
  </si>
  <si>
    <t>FEMUR AP Y LATERAL IZQUIERDO</t>
  </si>
  <si>
    <t>HOMBRO ACROMIO CLAVICULAR DERECHO</t>
  </si>
  <si>
    <t>HOMBRO ACROMIO CLAVICULAR IZQUIERDO</t>
  </si>
  <si>
    <t>HOMBRO DERECHO AP Y OBLICUA</t>
  </si>
  <si>
    <t>HOMBRO DERECHO PROYECCION EN Y</t>
  </si>
  <si>
    <t>HOMBRO IZQUIERDO AP Y OBLICUA</t>
  </si>
  <si>
    <t>HOMBRO IZQUIERDO PROYECCION EN Y</t>
  </si>
  <si>
    <t>HUMERO AP Y LATERAL DERECHO</t>
  </si>
  <si>
    <t>HUMERO AP Y LATERAL IZQUIERDO</t>
  </si>
  <si>
    <t>MANO ANULAR AP Y LATERAL</t>
  </si>
  <si>
    <t>MANO AP Y OBLICUA DERECHO</t>
  </si>
  <si>
    <t>MANO AP Y OBLICUA IZQUIERDO</t>
  </si>
  <si>
    <t>MANO INDICE AP Y LATERAL</t>
  </si>
  <si>
    <t>MANO MEDIANO AP Y LATERAL</t>
  </si>
  <si>
    <t>MANO MEÑIQUE AP Y LATERAL</t>
  </si>
  <si>
    <t>MANO PULGAR AP Y LATERAL</t>
  </si>
  <si>
    <t>MEDICION MIEMBROS INFERIORES PROYECCION TRIFOCAL FARILL</t>
  </si>
  <si>
    <t>MUÑECA DORSOPALMAR CON DESVIACION CUBITAL (HUESO ESCAFOIDES)</t>
  </si>
  <si>
    <t>MUÑECA PA Y LATERAL DERECHO</t>
  </si>
  <si>
    <t>MUÑECA PA Y LATERAL IZQUIERDO</t>
  </si>
  <si>
    <t>PELVIS AP</t>
  </si>
  <si>
    <t>PELVIS EN AP Y LAT</t>
  </si>
  <si>
    <t>PELVIS EN POSICION DE RANA</t>
  </si>
  <si>
    <t>PELVIS ENTRADA Y SALIDA</t>
  </si>
  <si>
    <t>PIE AP Y LATERAL (AMBOS)</t>
  </si>
  <si>
    <t>PIE AP Y LATERAL DERECHO</t>
  </si>
  <si>
    <t>PIE AP Y LATERAL IZQUIERDO</t>
  </si>
  <si>
    <t>PIE AP Y OBLICUA AMBOS</t>
  </si>
  <si>
    <t>PIE AP Y OBLICUA DERECHO</t>
  </si>
  <si>
    <t>PIE AP Y OBLICUA IZQUIERDO</t>
  </si>
  <si>
    <t>PIE EN APOYO AMBOS</t>
  </si>
  <si>
    <t>PIE EN APOYO DERECHO</t>
  </si>
  <si>
    <t>PIEN EN APOYO IZQUIERDO</t>
  </si>
  <si>
    <t>PIERNA AP Y LAT DERECHO (TIBIA Y PERONE)</t>
  </si>
  <si>
    <t>PIERNA AP Y LAT IZQUIERDO (TIBIA Y PERONE)</t>
  </si>
  <si>
    <t>PIERNA AP Y LATERAL (AMBAS)</t>
  </si>
  <si>
    <t>RODILLA BILATERAL AP Y LAT</t>
  </si>
  <si>
    <t>RODILLA COMPARATIVA CON TANGENCIALES</t>
  </si>
  <si>
    <t>RODILLA DERECHA AP Y LAT</t>
  </si>
  <si>
    <t>RODILLA IZQUIERDA AP Y LAT</t>
  </si>
  <si>
    <t>SENOS PARANASALES (WATERS Y LATERAL)</t>
  </si>
  <si>
    <t>SERIE CARDIACA</t>
  </si>
  <si>
    <t>SERIE OSEA METASTASICA.</t>
  </si>
  <si>
    <t>SILLA TURCA AP Y LATERAL</t>
  </si>
  <si>
    <t>TEJIDOS BLANDOS DE CUELLO EN LATERAL (ADEDOIDES)</t>
  </si>
  <si>
    <t>TOBILLO BILATERAL AP Y LAT</t>
  </si>
  <si>
    <t>TOBILLO CON ESTRES UNILATERAL DE LADO DERECHO</t>
  </si>
  <si>
    <t>TOBILLO CON ESTRES UNILATERAL DE LADO IZQUIERDO</t>
  </si>
  <si>
    <t>TOBILLO DERECHO AP Y LAT</t>
  </si>
  <si>
    <t>TOBILLO IZQUIERDO AP Y LAT</t>
  </si>
  <si>
    <t>TORAX  PA  Y LATERAL ( TELE DE TORAX )</t>
  </si>
  <si>
    <t>TORAX APICAL</t>
  </si>
  <si>
    <t>TORAX OSEO AP Y OBLICUAS</t>
  </si>
  <si>
    <t>SIGMOIDOSCOPÍA</t>
  </si>
  <si>
    <t>1D</t>
  </si>
  <si>
    <t>DELEGACION CUAUTÉMOC</t>
  </si>
  <si>
    <t>DELEGACION HIDALGO DEL PARRAL</t>
  </si>
  <si>
    <t>COLON POR ENEMA DE BARIO</t>
  </si>
  <si>
    <t>CISTOGRAFIA DINAMICA (MICCIONAL Y REFLUJO)</t>
  </si>
  <si>
    <t>CISTOURETROGRAFIA DINAMICA (MICCIÓN)</t>
  </si>
  <si>
    <t>UROGRAFIA EXCRETORA DESCENDENTE CON PLACA DE PIE</t>
  </si>
  <si>
    <t>UROGRAFIA EXCRETORA PARA HIPERTENSION ARTERIAL DISTEMATICA</t>
  </si>
  <si>
    <t>HISTEROSALGINGOGRAFIA</t>
  </si>
  <si>
    <t>ENDODONCIA EN LAS INSTALACIONES DEL PROVEEDOR</t>
  </si>
  <si>
    <t>2D</t>
  </si>
  <si>
    <t>3D</t>
  </si>
  <si>
    <t>5D</t>
  </si>
  <si>
    <t>ENDODONCIA COMPLETA (INCLUYE RAYOS X Y MATERIAL)</t>
  </si>
  <si>
    <t>CONSULTA ENDODÓNTICA (INCLUYE RXS, PRUEBAS TERMICAS Y VALORACION)</t>
  </si>
  <si>
    <t>ENDODONCIA EN 2 SESIONES, DIAGNOSTICO DE NECROSIS Y ABCESO PERIAPICAL O TRACTO SINUOSO (FISTULA)</t>
  </si>
  <si>
    <t>1E</t>
  </si>
  <si>
    <t>2E</t>
  </si>
  <si>
    <t>3E</t>
  </si>
  <si>
    <t>5E</t>
  </si>
  <si>
    <t>17E</t>
  </si>
  <si>
    <t>PERIODONCIA EN LAS INSTALACIONES DEL PROVEEDOR</t>
  </si>
  <si>
    <t xml:space="preserve">RADIOGRAFIA PERIAPICAL </t>
  </si>
  <si>
    <t>CURETAJE POR CUADRANTE</t>
  </si>
  <si>
    <t>DRENAJE POR ABSCESO</t>
  </si>
  <si>
    <t>CONSULTA</t>
  </si>
  <si>
    <t>DETARTRAJE POR CUADRANTE</t>
  </si>
  <si>
    <t>DELEGACION NUEVO CASAS GRANDES</t>
  </si>
  <si>
    <t>5F</t>
  </si>
  <si>
    <t>DELEGACION CAMARGO</t>
  </si>
  <si>
    <t>1G</t>
  </si>
  <si>
    <t>2G</t>
  </si>
  <si>
    <t>3G</t>
  </si>
  <si>
    <t>DELEGACION JIMÉNEZ</t>
  </si>
  <si>
    <t xml:space="preserve">Proteina C Reactiva </t>
  </si>
  <si>
    <t xml:space="preserve">Tiempo Parcial de Tromboplastina </t>
  </si>
  <si>
    <t>DELEGACION OJINAGA</t>
  </si>
  <si>
    <t>DELEGACION GUACHOCHI</t>
  </si>
  <si>
    <t>15A</t>
  </si>
  <si>
    <t>20A</t>
  </si>
  <si>
    <t>9B</t>
  </si>
  <si>
    <t>11B</t>
  </si>
  <si>
    <t>16B</t>
  </si>
  <si>
    <t>21B</t>
  </si>
  <si>
    <t>MAMOGRAFIA BILATERAL</t>
  </si>
  <si>
    <t>MAMOGRAFIA CON SONOGRAFIA</t>
  </si>
  <si>
    <t>MAMOGRAFÍA (CUALQUIER LADO)</t>
  </si>
  <si>
    <t>15C</t>
  </si>
  <si>
    <t>21C</t>
  </si>
  <si>
    <t xml:space="preserve"> AUXILIARES DE DIAGNOSTICO POR IMAGENOLOGIA EN LAS INSTALACIONES DEL PROVEEDOR EN FORMA LOCAL MASTOGRAFIAS</t>
  </si>
  <si>
    <t>21D</t>
  </si>
  <si>
    <t>6E</t>
  </si>
  <si>
    <t>6D</t>
  </si>
  <si>
    <t>18E</t>
  </si>
  <si>
    <t>21E</t>
  </si>
  <si>
    <t>6F</t>
  </si>
  <si>
    <t>21F</t>
  </si>
  <si>
    <t>6G</t>
  </si>
  <si>
    <t>21G</t>
  </si>
  <si>
    <t>21I</t>
  </si>
  <si>
    <t>21J</t>
  </si>
  <si>
    <t>21 A</t>
  </si>
  <si>
    <t>5G</t>
  </si>
  <si>
    <t>21H</t>
  </si>
  <si>
    <t>CONCEPTO</t>
  </si>
  <si>
    <t>ECOCARDIOGRAMA TRANS ESOFAGICO</t>
  </si>
  <si>
    <t>FLEBOGRAFIA RADIOISOTOPICA DE MIEMBROS PÉLVICOS</t>
  </si>
  <si>
    <t xml:space="preserve">FLEBOGRAFIA RADIOISOTOPICA DE MS PÉLVICO UNILATERAL </t>
  </si>
  <si>
    <t>GAMAGRAMA SECUENCIAL DE VIAS BILIARES C/HIDA</t>
  </si>
  <si>
    <t>APLICACIÓN DE ANTIANGIOGENICO POR OJO (NO INCLUYE MEDICAMENTOS)</t>
  </si>
  <si>
    <t>PROCEDIMIENTO QUIRURGICO DE COLOCACION DE MEMBRANA AMNIOTICA / RECUBRIMIENTO CONJUNTIVAL (INCLUYE MEMBRANA)</t>
  </si>
  <si>
    <t>PROCEDIMIENTO QUIRURGICO DE FACO VITRECTOMIA (NO INCLUYE LENTE)</t>
  </si>
  <si>
    <r>
      <t>PROCEDIMIENTO QUIRURGICO DE FACO VITRECTOMIA CON RETINOPEXIA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(NO INCLUYE LENTE)</t>
    </r>
  </si>
  <si>
    <t>COLOCACION DE VALVULA AHMED POR OJO (NO INCLUYE VALVULA)</t>
  </si>
  <si>
    <t>ANGIOTOMOGRAFIA CON SCORE DE CALCIO (INTERPRETADO POR RADIOCARDIOLOGO)</t>
  </si>
  <si>
    <t>AUXILIARES DE DIAGNOSTICO POR IMAGENOLOGIA EN LAS INSTALACIONES DEL PROVEEDOR: DENSITOMETRIA</t>
  </si>
  <si>
    <t>AUXILIARES DE DIAGNOSTICO POR IMAGENOLOGIA EN LAS INSTALACIONES DEL PROVEEDOR: RESONANCIA</t>
  </si>
  <si>
    <t xml:space="preserve"> AUXILIARES DE DIAGNOSTICO POR IMAGENOLOGIA EN LAS INSTALACIONES DEL PROVEEDOR: TOMOGRAFIA</t>
  </si>
  <si>
    <t>AUXILIARES DE DIAGNOSTICO POR IMAGENOLOGIA EN LAS INSTALACIONES DEL PROVEEDOR: ULTRASOGRAFIA</t>
  </si>
  <si>
    <t>AUXILIARES DE DIAGNOSTICO EN LAS INSTALACIONES DEL PROVEEDOR: ELECTROENCEFALOGRAFIA</t>
  </si>
  <si>
    <t>AUXILIARES DE DIAGNOSTICO DE CARDIOLOGIA EN LAS INSTALACIONES DEL PROVEEDOR</t>
  </si>
  <si>
    <t xml:space="preserve">AUXILIARES DE DIAGNOSTICO EN LAS INSTALACIONES DEL PROVEEDOR: ELECTROMIOGRAFÍAS </t>
  </si>
  <si>
    <t xml:space="preserve">PATOLOGIA EN INSTALACIONES DEL PROVEEDOR     </t>
  </si>
  <si>
    <t>AUXILIARES DE DIAGNOSTICO POR IMAGENOLOGIA EN LAS INSTALACIONES DEL PROVEEDOR: CARDIOLOGIA</t>
  </si>
  <si>
    <t>ANGIOTOMOGRAFIA CORONARIA  (INTERPRETADO POR RADIOCARDIOLOGO)</t>
  </si>
  <si>
    <t>DELEGACIÓN CD. JUÁREZ</t>
  </si>
  <si>
    <t>AUDIOMETRIA TONAL</t>
  </si>
  <si>
    <t xml:space="preserve">AUXILIARES DE DIAGNOSTICO POR LABORATORIO DE ANÁLISIS CLÍNICOS EN LAS INSTALACIONES DEL PROVEEDOR               </t>
  </si>
  <si>
    <t>COSTO UNITARIO</t>
  </si>
  <si>
    <t>IVA</t>
  </si>
  <si>
    <t>TOTAL</t>
  </si>
  <si>
    <t>DATOS DEL PROVEEDOR:</t>
  </si>
  <si>
    <t>Nombre:</t>
  </si>
  <si>
    <t>Domicilio:</t>
  </si>
  <si>
    <t>Telefono:</t>
  </si>
  <si>
    <t>Correo electronico:</t>
  </si>
  <si>
    <t>Fecha:</t>
  </si>
  <si>
    <t>PENSIONES CIVILES DEL ESTADO DE CHIHUAHUA</t>
  </si>
  <si>
    <t>SERVICIO SUBROGADOS EN LAS INSTALACIONES DEL PROVEEDOR</t>
  </si>
  <si>
    <t>Nombre y firma del Proveedor y/o Representante Legal</t>
  </si>
  <si>
    <t>5.1C</t>
  </si>
  <si>
    <t>AUXILIARES DE DIAGNOSTICO POR IMAGENOLOGIA ODONTOLOGICA EN LAS INSTALACIONES DEL PROVEEDOR EN FORMA LOCAL, RAYOS X</t>
  </si>
  <si>
    <t>PANORAMICA DENTAL (ORTHOPANTOGRAFIA)</t>
  </si>
  <si>
    <t xml:space="preserve">LICITACIÓN PÚBLICA PRESENCIAL  No. PCE-LPP-003-2023 
</t>
  </si>
  <si>
    <t>“PRESTACIÓN DE SERVICIOS SUBROGADOS EN INSTALACIONES DEL PROVEEDOR”</t>
  </si>
  <si>
    <t>ANEXO 1-B "PROPUESTA ECONÓMICA"</t>
  </si>
  <si>
    <t>MONTO MÍNIMO</t>
  </si>
  <si>
    <t>MONTO MÁXIMO</t>
  </si>
  <si>
    <t>TOTAL DELEGACIÓN CHIHUAHUA</t>
  </si>
  <si>
    <t>PARTIDA</t>
  </si>
  <si>
    <t>TOTAL PARTIDA 7B</t>
  </si>
  <si>
    <t>TOTAL PARTIDA 3B</t>
  </si>
  <si>
    <t>TOTAL PARTIDA 2B</t>
  </si>
  <si>
    <t>TOTAL PARTIDA 1B</t>
  </si>
  <si>
    <t>TOTAL PARTIDA 1A</t>
  </si>
  <si>
    <t>TOTAL PARTIDA 2A</t>
  </si>
  <si>
    <t>TOTAL PARTIDA 3A</t>
  </si>
  <si>
    <t>TOTAL PARTIDA 4A</t>
  </si>
  <si>
    <t>TOTAL PARTIDA 7A</t>
  </si>
  <si>
    <t>TOTAL PARTIDA 8A</t>
  </si>
  <si>
    <t>TOTAL PARTIDA 9A</t>
  </si>
  <si>
    <t>TOTAL PARTIDA 10A</t>
  </si>
  <si>
    <t>TOTAL PARTIDA 11A</t>
  </si>
  <si>
    <t>TOTAL PARTIDA 13A</t>
  </si>
  <si>
    <t>TOTAL PARTIDA 12A</t>
  </si>
  <si>
    <t>TOTAL PARTIDA 14A</t>
  </si>
  <si>
    <t>TOTAL PARTIDA 15A</t>
  </si>
  <si>
    <t>TOTAL PARTIDA 20A</t>
  </si>
  <si>
    <t>TOTAL PARTIDA 19A</t>
  </si>
  <si>
    <t>TOTAL PARTIDA 21A</t>
  </si>
  <si>
    <t>TOTAL PARTIDA 8B</t>
  </si>
  <si>
    <t>TOTAL PARTIDA 9B</t>
  </si>
  <si>
    <t>TOTAL PARTIDA 11B</t>
  </si>
  <si>
    <t>TOTAL PARTIDA 15B</t>
  </si>
  <si>
    <t>TOTAL PARTIDA 16B</t>
  </si>
  <si>
    <t>TOTAL PARTIDA 19B</t>
  </si>
  <si>
    <t>TOTAL PARTIDA 20B</t>
  </si>
  <si>
    <t>TOTAL PARTIDA 21B</t>
  </si>
  <si>
    <t>TOTAL DELEGACIÓN JUÁREZ</t>
  </si>
  <si>
    <t>TOTAL PARTIDA 1C</t>
  </si>
  <si>
    <t>TOTAL PARTIDA 2C</t>
  </si>
  <si>
    <t>TOTAL PARTIDA 3C</t>
  </si>
  <si>
    <t>TOTAL PARTIDA 5.1C</t>
  </si>
  <si>
    <t>TOTAL PARTIDA 6C</t>
  </si>
  <si>
    <t>TOTAL PARTIDA 15C</t>
  </si>
  <si>
    <t>TOTAL PARTIDA 21C</t>
  </si>
  <si>
    <t>TOTAL DELEGACIÓN DELICIAS</t>
  </si>
  <si>
    <t>TOTAL PARTIDA 1D</t>
  </si>
  <si>
    <t>TOTAL PARTIDA 2D</t>
  </si>
  <si>
    <t>TOTAL PARTIDA 3D</t>
  </si>
  <si>
    <t>TOTAL PARTIDA 6D</t>
  </si>
  <si>
    <t>TOTAL PARTIDA 5D</t>
  </si>
  <si>
    <t>TOTAL PARTIDA 21D</t>
  </si>
  <si>
    <t>TOTAL PARTIDA 1E</t>
  </si>
  <si>
    <t>TOTAL PARTIDA 2E</t>
  </si>
  <si>
    <t>TOTAL PARTIDA 3E</t>
  </si>
  <si>
    <t>TOTAL PARTIDA 5E</t>
  </si>
  <si>
    <t>TOTAL PARTIDA 7E</t>
  </si>
  <si>
    <t>TOTAL PARTIDA 9E</t>
  </si>
  <si>
    <t>TOTAL PARTIDA 10E</t>
  </si>
  <si>
    <t>TOTAL PARTIDA 17E</t>
  </si>
  <si>
    <t>TOTAL PARTIDA 18E</t>
  </si>
  <si>
    <t>TOTAL PARTIDA 21E</t>
  </si>
  <si>
    <t>TOTAL DELEGACIÓN HIDALGO DEL PARRAL</t>
  </si>
  <si>
    <t>TOTAL DELEGACIÓN CUAUHTÉMOC</t>
  </si>
  <si>
    <t>TOTAL PARTIDA 2F</t>
  </si>
  <si>
    <t>TOTAL PARTIDA 3F</t>
  </si>
  <si>
    <t>TOTAL PARTIDA 5F</t>
  </si>
  <si>
    <t>TOTAL PARTIDA 6F</t>
  </si>
  <si>
    <t>TOTAL PARTIDA 21F</t>
  </si>
  <si>
    <t>TOTAL DELEGACIÓN NUEVO CASAS GRANDES</t>
  </si>
  <si>
    <t>TOTAL PARTIDA 1G</t>
  </si>
  <si>
    <t>TOTAL PARTIDA 2G</t>
  </si>
  <si>
    <t>TOTAL PARTIDA 3G</t>
  </si>
  <si>
    <t>TOTAL PARTIDA 5G</t>
  </si>
  <si>
    <t>TOTAL PARTIDA 6G</t>
  </si>
  <si>
    <t>TOTAL PARTIDA 21G</t>
  </si>
  <si>
    <t>TOTAL DELEGACIÓN CAMARGO</t>
  </si>
  <si>
    <t>TOTAL DELEGACIÓN JIMÉNEZ</t>
  </si>
  <si>
    <t>TOTAL PARTIDA 21I</t>
  </si>
  <si>
    <t>TOTAL DELEGACIÓN OJINAGA</t>
  </si>
  <si>
    <t>TOTAL DELEGACIÓN GUACHOCHI</t>
  </si>
  <si>
    <t>Partida No.</t>
  </si>
  <si>
    <t>CHIHUAHUA "A"</t>
  </si>
  <si>
    <t>JUÁREZ "B"</t>
  </si>
  <si>
    <t>DELICIAS "C"</t>
  </si>
  <si>
    <t>CUAUHTÉMOC "D"</t>
  </si>
  <si>
    <t>PARRAL "E"</t>
  </si>
  <si>
    <t>CASAS GRANDES "F"</t>
  </si>
  <si>
    <t>CAMARGO "G"</t>
  </si>
  <si>
    <t>JIMENEZ "H"</t>
  </si>
  <si>
    <t>OJINAGA "I"</t>
  </si>
  <si>
    <t>GUACHOCHI "J"</t>
  </si>
  <si>
    <t>AUXILIARES DE DIAGNOSTICO POR IMAGENOLOGIA EN LAS INSTALACIONES DEL PROVEEDOR EN FORMA LOCAL, cardiologia</t>
  </si>
  <si>
    <t>N/A</t>
  </si>
  <si>
    <t xml:space="preserve">RESUMEN GENERAL DE MONTOS </t>
  </si>
  <si>
    <t>AUDIOMETRÍA TONAL</t>
  </si>
  <si>
    <t>LOGOAUDIOMETRÍA</t>
  </si>
  <si>
    <t>IMPEDANCIOMETRÍA / TIMPANOMETRÍA</t>
  </si>
  <si>
    <t>PRUEBAS VESTIBULARES O CALÓRICAS</t>
  </si>
  <si>
    <t>VALORACIÓN DE AUXILIARES AUDITIVOS</t>
  </si>
  <si>
    <t>ESTUDIO OTONEUROLÓGICO</t>
  </si>
  <si>
    <t>DILATACION ESOFAGICA</t>
  </si>
  <si>
    <t>ESCLEROTERAPIA DE VÁRICES ESOFÁGICAS (POR SESION)</t>
  </si>
  <si>
    <t>EXTRACCION DE CUERPO EXTRAÑO</t>
  </si>
  <si>
    <t>POLIPECTOMIA</t>
  </si>
  <si>
    <t>COLANGIOPANCREATOGRAFÍA ENDOSCÓPICA</t>
  </si>
  <si>
    <t>ENDOSCOPÍA (GASTROSCOPIA PANENDOSCOPIA ALTA)</t>
  </si>
  <si>
    <t>COLONOSCOPIA DIAGNOSTICA P/REMOVER LESION POLIPO</t>
  </si>
  <si>
    <t>NASOFARINGOLARINGOSCOPÍA</t>
  </si>
  <si>
    <t>GASTROSTOMIAS (*)</t>
  </si>
  <si>
    <t>COLOCACIÓN DE HEMOCLIP POR CIERRE DE FISTULAS O CONTROL DE SANGRADO (INCLUYE UN HEMOCLIP)</t>
  </si>
  <si>
    <t>LIGADURA VARICEAL O HEMORROIDAL (*)</t>
  </si>
  <si>
    <t>MUCOSECTOMIA (*)</t>
  </si>
  <si>
    <t>DRENAJE DE PSEUDOQUISTE PANCREATICO TRANSGASTRICO</t>
  </si>
  <si>
    <t>LARINGOSCOPIA</t>
  </si>
  <si>
    <t>COLONOSCOPIA DIAGNOSTICA CON LIGADURA DE HEMORROIDES</t>
  </si>
  <si>
    <t xml:space="preserve">CA 125 </t>
  </si>
  <si>
    <t xml:space="preserve">CA 15-3 </t>
  </si>
  <si>
    <t xml:space="preserve">CA 19-9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</si>
</sst>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2" applyBorder="1" applyAlignment="1">
      <alignment vertical="top" wrapText="1"/>
    </xf>
    <xf numFmtId="0" fontId="2" fillId="0" borderId="1" xfId="3" applyBorder="1" applyAlignment="1">
      <alignment vertical="top" wrapText="1"/>
    </xf>
    <xf numFmtId="0" fontId="2" fillId="3" borderId="1" xfId="2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Border="1" applyAlignment="1">
      <alignment vertical="top" wrapText="1"/>
    </xf>
    <xf numFmtId="0" fontId="2" fillId="3" borderId="1" xfId="4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1" xfId="2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4" applyFill="1" applyBorder="1" applyAlignment="1">
      <alignment vertical="top" wrapText="1"/>
    </xf>
    <xf numFmtId="0" fontId="3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0" xfId="0" applyFont="1" applyFill="1" applyBorder="1"/>
    <xf numFmtId="0" fontId="0" fillId="0" borderId="1" xfId="0" applyFill="1" applyBorder="1" applyAlignment="1">
      <alignment wrapText="1"/>
    </xf>
    <xf numFmtId="0" fontId="2" fillId="0" borderId="1" xfId="3" applyBorder="1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vertical="center" wrapText="1"/>
    </xf>
    <xf numFmtId="0" fontId="2" fillId="0" borderId="1" xfId="3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4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3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4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" xfId="2" applyFill="1" applyBorder="1" applyAlignment="1">
      <alignment vertical="center" wrapText="1"/>
    </xf>
    <xf numFmtId="0" fontId="2" fillId="3" borderId="1" xfId="2" applyFill="1" applyBorder="1" applyAlignment="1">
      <alignment horizontal="left" vertical="center" wrapText="1"/>
    </xf>
    <xf numFmtId="0" fontId="2" fillId="0" borderId="1" xfId="4" applyFill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0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2" fillId="0" borderId="1" xfId="2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3" fontId="4" fillId="2" borderId="1" xfId="8" applyFont="1" applyFill="1" applyBorder="1" applyAlignment="1">
      <alignment horizontal="center" vertical="center" wrapText="1"/>
    </xf>
    <xf numFmtId="43" fontId="4" fillId="2" borderId="1" xfId="8" applyFont="1" applyFill="1" applyBorder="1" applyAlignment="1">
      <alignment vertical="center" wrapText="1"/>
    </xf>
    <xf numFmtId="43" fontId="3" fillId="0" borderId="0" xfId="8" applyFont="1" applyBorder="1"/>
    <xf numFmtId="44" fontId="4" fillId="2" borderId="1" xfId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44" fontId="4" fillId="2" borderId="7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44" fontId="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4" fontId="4" fillId="2" borderId="3" xfId="1" applyFont="1" applyFill="1" applyBorder="1" applyAlignment="1">
      <alignment horizontal="center" vertical="center" wrapText="1"/>
    </xf>
    <xf numFmtId="43" fontId="4" fillId="2" borderId="3" xfId="8" applyFont="1" applyFill="1" applyBorder="1" applyAlignment="1">
      <alignment vertical="center" wrapText="1"/>
    </xf>
    <xf numFmtId="44" fontId="8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4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0" fontId="3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" applyFont="1" applyFill="1" applyBorder="1" applyAlignment="1">
      <alignment vertical="top" wrapText="1"/>
    </xf>
    <xf numFmtId="0" fontId="2" fillId="0" borderId="1" xfId="4" applyBorder="1" applyAlignment="1">
      <alignment vertical="top" wrapText="1"/>
    </xf>
    <xf numFmtId="0" fontId="2" fillId="3" borderId="1" xfId="4" applyFill="1" applyBorder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12">
    <cellStyle name="Millares" xfId="8" builtinId="3"/>
    <cellStyle name="Millares 2" xfId="10"/>
    <cellStyle name="Moneda" xfId="1" builtinId="4"/>
    <cellStyle name="Moneda 2" xfId="7"/>
    <cellStyle name="Moneda 2 2" xfId="11"/>
    <cellStyle name="Moneda 3" xfId="5"/>
    <cellStyle name="Moneda 4" xfId="9"/>
    <cellStyle name="Moneda 5" xfId="6"/>
    <cellStyle name="Normal" xfId="0" builtinId="0"/>
    <cellStyle name="Normal 2" xfId="2"/>
    <cellStyle name="Normal 2 2" xfId="3"/>
    <cellStyle name="Normal 3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62547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53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1" y="95250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37120</xdr:rowOff>
    </xdr:from>
    <xdr:to>
      <xdr:col>1</xdr:col>
      <xdr:colOff>813827</xdr:colOff>
      <xdr:row>3</xdr:row>
      <xdr:rowOff>25213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63" y="37120"/>
          <a:ext cx="1738312" cy="49235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5</xdr:col>
      <xdr:colOff>1028494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1</xdr:col>
      <xdr:colOff>738187</xdr:colOff>
      <xdr:row>3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0" y="59532"/>
          <a:ext cx="1738312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1</xdr:col>
      <xdr:colOff>785812</xdr:colOff>
      <xdr:row>3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0" y="59532"/>
          <a:ext cx="1738312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833437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797718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702468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761999</xdr:colOff>
      <xdr:row>3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821531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90" zoomScaleNormal="90" workbookViewId="0">
      <pane xSplit="2" ySplit="5" topLeftCell="G21" activePane="bottomRight" state="frozen"/>
      <selection pane="topRight" activeCell="C1" sqref="C1"/>
      <selection pane="bottomLeft" activeCell="A4" sqref="A4"/>
      <selection pane="bottomRight" activeCell="K10" sqref="K10"/>
    </sheetView>
  </sheetViews>
  <sheetFormatPr baseColWidth="10" defaultRowHeight="15" x14ac:dyDescent="0.25"/>
  <cols>
    <col min="1" max="1" width="10.5703125" style="61" customWidth="1"/>
    <col min="2" max="2" width="36.85546875" style="56" customWidth="1"/>
    <col min="3" max="3" width="15.140625" style="54" bestFit="1" customWidth="1"/>
    <col min="4" max="4" width="16.140625" style="55" customWidth="1"/>
    <col min="5" max="5" width="14.140625" style="55" bestFit="1" customWidth="1"/>
    <col min="6" max="6" width="15.42578125" style="54" customWidth="1"/>
    <col min="7" max="7" width="16.42578125" style="55" customWidth="1"/>
    <col min="8" max="8" width="16" style="55" customWidth="1"/>
    <col min="9" max="9" width="15.5703125" style="54" customWidth="1"/>
    <col min="10" max="10" width="14.140625" style="54" customWidth="1"/>
    <col min="11" max="11" width="14" style="54" customWidth="1"/>
    <col min="12" max="12" width="13.42578125" style="54" customWidth="1"/>
    <col min="13" max="13" width="16.85546875" customWidth="1"/>
  </cols>
  <sheetData>
    <row r="1" spans="1:13" s="17" customFormat="1" ht="12.75" customHeight="1" x14ac:dyDescent="0.2">
      <c r="A1" s="135" t="s">
        <v>858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17" customFormat="1" ht="15" customHeight="1" x14ac:dyDescent="0.2">
      <c r="A2" s="136" t="s">
        <v>859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3" s="63" customFormat="1" ht="18.75" x14ac:dyDescent="0.3">
      <c r="A3" s="135" t="s">
        <v>950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5" spans="1:13" ht="30" x14ac:dyDescent="0.25">
      <c r="A5" s="62" t="s">
        <v>937</v>
      </c>
      <c r="B5" s="62" t="s">
        <v>819</v>
      </c>
      <c r="C5" s="62" t="s">
        <v>938</v>
      </c>
      <c r="D5" s="62" t="s">
        <v>939</v>
      </c>
      <c r="E5" s="62" t="s">
        <v>940</v>
      </c>
      <c r="F5" s="62" t="s">
        <v>941</v>
      </c>
      <c r="G5" s="62" t="s">
        <v>942</v>
      </c>
      <c r="H5" s="62" t="s">
        <v>943</v>
      </c>
      <c r="I5" s="62" t="s">
        <v>944</v>
      </c>
      <c r="J5" s="62" t="s">
        <v>945</v>
      </c>
      <c r="K5" s="62" t="s">
        <v>946</v>
      </c>
      <c r="L5" s="62" t="s">
        <v>947</v>
      </c>
      <c r="M5" s="62" t="s">
        <v>845</v>
      </c>
    </row>
    <row r="6" spans="1:13" ht="55.5" customHeight="1" x14ac:dyDescent="0.25">
      <c r="A6" s="59">
        <v>1</v>
      </c>
      <c r="B6" s="57" t="s">
        <v>559</v>
      </c>
      <c r="C6" s="121">
        <f>+' (A) CHIHUAHUA'!D16</f>
        <v>868787.95079999999</v>
      </c>
      <c r="D6" s="121">
        <f>+' (B) JUAREZ'!D16</f>
        <v>260636.38524000006</v>
      </c>
      <c r="E6" s="121">
        <f>+'(C) DELICIAS'!D16</f>
        <v>260974.28280000007</v>
      </c>
      <c r="F6" s="126">
        <f>+'(D) CUAUHTÉMOC'!D16</f>
        <v>1527415.6836172885</v>
      </c>
      <c r="G6" s="126">
        <f>+'(E) PARRAL'!D16</f>
        <v>491975.89980000007</v>
      </c>
      <c r="H6" s="123" t="s">
        <v>949</v>
      </c>
      <c r="I6" s="126">
        <f>+'(G) CAMARGO'!D16</f>
        <v>84084</v>
      </c>
      <c r="J6" s="123" t="s">
        <v>949</v>
      </c>
      <c r="K6" s="123" t="s">
        <v>949</v>
      </c>
      <c r="L6" s="123" t="s">
        <v>949</v>
      </c>
      <c r="M6" s="128">
        <f>SUM(C6:L6)</f>
        <v>3493874.2022572891</v>
      </c>
    </row>
    <row r="7" spans="1:13" ht="51" x14ac:dyDescent="0.25">
      <c r="A7" s="60">
        <v>2</v>
      </c>
      <c r="B7" s="57" t="s">
        <v>75</v>
      </c>
      <c r="C7" s="121">
        <f>+' (A) CHIHUAHUA'!D27</f>
        <v>501237.93919999991</v>
      </c>
      <c r="D7" s="121">
        <f>+' (B) JUAREZ'!D27</f>
        <v>609744.58775999991</v>
      </c>
      <c r="E7" s="121">
        <f>+'(C) DELICIAS'!D25</f>
        <v>94982.764800000004</v>
      </c>
      <c r="F7" s="126">
        <f>+'(D) CUAUHTÉMOC'!D27</f>
        <v>546426.47478554014</v>
      </c>
      <c r="G7" s="126">
        <f>+'(E) PARRAL'!D27</f>
        <v>1367347.6278000001</v>
      </c>
      <c r="H7" s="127">
        <f>+'(F) CASAS GRANDES'!D16</f>
        <v>286699.9408950989</v>
      </c>
      <c r="I7" s="126">
        <f>+'(G) CAMARGO'!D23</f>
        <v>107415</v>
      </c>
      <c r="J7" s="123" t="s">
        <v>949</v>
      </c>
      <c r="K7" s="123" t="s">
        <v>949</v>
      </c>
      <c r="L7" s="123" t="s">
        <v>949</v>
      </c>
      <c r="M7" s="128">
        <f t="shared" ref="M7:M27" si="0">SUM(C7:L7)</f>
        <v>3513854.3352406393</v>
      </c>
    </row>
    <row r="8" spans="1:13" ht="54.75" customHeight="1" x14ac:dyDescent="0.25">
      <c r="A8" s="59">
        <v>3</v>
      </c>
      <c r="B8" s="57" t="s">
        <v>572</v>
      </c>
      <c r="C8" s="121">
        <f>+' (A) CHIHUAHUA'!D37</f>
        <v>1143690.7943999998</v>
      </c>
      <c r="D8" s="121">
        <f>+' (B) JUAREZ'!D37</f>
        <v>343107.23832000012</v>
      </c>
      <c r="E8" s="121">
        <f>+'(C) DELICIAS'!D35</f>
        <v>202020.8652</v>
      </c>
      <c r="F8" s="126">
        <f>+'(D) CUAUHTÉMOC'!D37</f>
        <v>1206345.3846160828</v>
      </c>
      <c r="G8" s="126">
        <f>+'(E) PARRAL'!D37</f>
        <v>883505.6538000002</v>
      </c>
      <c r="H8" s="127">
        <f>+'(F) CASAS GRANDES'!D26</f>
        <v>699932.75969076739</v>
      </c>
      <c r="I8" s="126">
        <f>+'(G) CAMARGO'!D33</f>
        <v>252436.80000000005</v>
      </c>
      <c r="J8" s="123" t="s">
        <v>949</v>
      </c>
      <c r="K8" s="123" t="s">
        <v>949</v>
      </c>
      <c r="L8" s="123" t="s">
        <v>949</v>
      </c>
      <c r="M8" s="128">
        <f t="shared" si="0"/>
        <v>4731039.4960268503</v>
      </c>
    </row>
    <row r="9" spans="1:13" ht="58.5" customHeight="1" x14ac:dyDescent="0.25">
      <c r="A9" s="60">
        <v>4</v>
      </c>
      <c r="B9" s="57" t="s">
        <v>948</v>
      </c>
      <c r="C9" s="121">
        <f>+' (A) CHIHUAHUA'!D43</f>
        <v>1531244.02</v>
      </c>
      <c r="D9" s="123" t="s">
        <v>949</v>
      </c>
      <c r="E9" s="123" t="s">
        <v>949</v>
      </c>
      <c r="F9" s="123" t="s">
        <v>949</v>
      </c>
      <c r="G9" s="123" t="s">
        <v>949</v>
      </c>
      <c r="H9" s="123" t="s">
        <v>949</v>
      </c>
      <c r="I9" s="123" t="s">
        <v>949</v>
      </c>
      <c r="J9" s="123" t="s">
        <v>949</v>
      </c>
      <c r="K9" s="123" t="s">
        <v>949</v>
      </c>
      <c r="L9" s="123" t="s">
        <v>949</v>
      </c>
      <c r="M9" s="128">
        <f t="shared" si="0"/>
        <v>1531244.02</v>
      </c>
    </row>
    <row r="10" spans="1:13" ht="51" x14ac:dyDescent="0.25">
      <c r="A10" s="59">
        <v>5</v>
      </c>
      <c r="B10" s="57" t="s">
        <v>659</v>
      </c>
      <c r="C10" s="123" t="s">
        <v>949</v>
      </c>
      <c r="D10" s="123" t="s">
        <v>949</v>
      </c>
      <c r="E10" s="123" t="s">
        <v>949</v>
      </c>
      <c r="F10" s="126">
        <f>+'(D) CUAUHTÉMOC'!D43</f>
        <v>1050645.9368905327</v>
      </c>
      <c r="G10" s="126">
        <f>+'(E) PARRAL'!D43</f>
        <v>1160095.8137999999</v>
      </c>
      <c r="H10" s="127">
        <f>+'(F) CASAS GRANDES'!D32</f>
        <v>920825.283617193</v>
      </c>
      <c r="I10" s="126">
        <f>+'(G) CAMARGO'!D39</f>
        <v>711433.8</v>
      </c>
      <c r="J10" s="123" t="s">
        <v>949</v>
      </c>
      <c r="K10" s="123" t="s">
        <v>949</v>
      </c>
      <c r="L10" s="123" t="s">
        <v>949</v>
      </c>
      <c r="M10" s="128">
        <f t="shared" si="0"/>
        <v>3843000.8343077255</v>
      </c>
    </row>
    <row r="11" spans="1:13" ht="63.75" x14ac:dyDescent="0.25">
      <c r="A11" s="59">
        <v>5.0999999999999996</v>
      </c>
      <c r="B11" s="57" t="s">
        <v>856</v>
      </c>
      <c r="C11" s="123" t="s">
        <v>949</v>
      </c>
      <c r="D11" s="123" t="s">
        <v>949</v>
      </c>
      <c r="E11" s="121">
        <f>+'(C) DELICIAS'!D41</f>
        <v>89429.91750000001</v>
      </c>
      <c r="F11" s="123" t="s">
        <v>949</v>
      </c>
      <c r="G11" s="123" t="s">
        <v>949</v>
      </c>
      <c r="H11" s="123" t="s">
        <v>949</v>
      </c>
      <c r="I11" s="123" t="s">
        <v>949</v>
      </c>
      <c r="J11" s="123" t="s">
        <v>949</v>
      </c>
      <c r="K11" s="123" t="s">
        <v>949</v>
      </c>
      <c r="L11" s="123" t="s">
        <v>949</v>
      </c>
      <c r="M11" s="128">
        <f t="shared" si="0"/>
        <v>89429.91750000001</v>
      </c>
    </row>
    <row r="12" spans="1:13" ht="51" x14ac:dyDescent="0.25">
      <c r="A12" s="60">
        <v>6</v>
      </c>
      <c r="B12" s="57" t="s">
        <v>804</v>
      </c>
      <c r="C12" s="123" t="s">
        <v>949</v>
      </c>
      <c r="D12" s="123" t="s">
        <v>949</v>
      </c>
      <c r="E12" s="121">
        <f>+'(C) DELICIAS'!D46</f>
        <v>23614.5756</v>
      </c>
      <c r="F12" s="126">
        <f>+'(D) CUAUHTÉMOC'!D139</f>
        <v>565663.56000000006</v>
      </c>
      <c r="G12" s="126">
        <f>+'(E) PARRAL'!D145</f>
        <v>659497.79280000005</v>
      </c>
      <c r="H12" s="127">
        <f>+'(F) CASAS GRANDES'!D131</f>
        <v>87748.861200000014</v>
      </c>
      <c r="I12" s="126">
        <f>+'(G) CAMARGO'!D135</f>
        <v>89639.55</v>
      </c>
      <c r="J12" s="123" t="s">
        <v>949</v>
      </c>
      <c r="K12" s="123" t="s">
        <v>949</v>
      </c>
      <c r="L12" s="123" t="s">
        <v>949</v>
      </c>
      <c r="M12" s="128">
        <f t="shared" si="0"/>
        <v>1426164.3396000001</v>
      </c>
    </row>
    <row r="13" spans="1:13" ht="58.5" customHeight="1" x14ac:dyDescent="0.25">
      <c r="A13" s="59">
        <v>7</v>
      </c>
      <c r="B13" s="57" t="s">
        <v>74</v>
      </c>
      <c r="C13" s="121">
        <f>+' (A) CHIHUAHUA'!D48</f>
        <v>992105.10630000022</v>
      </c>
      <c r="D13" s="121">
        <f>+' (B) JUAREZ'!D43</f>
        <v>297631.53189000004</v>
      </c>
      <c r="E13" s="123" t="s">
        <v>949</v>
      </c>
      <c r="F13" s="123" t="s">
        <v>949</v>
      </c>
      <c r="G13" s="126">
        <f>+'(E) PARRAL'!D150</f>
        <v>186437.85930000001</v>
      </c>
      <c r="H13" s="123" t="s">
        <v>949</v>
      </c>
      <c r="I13" s="123" t="s">
        <v>949</v>
      </c>
      <c r="J13" s="123" t="s">
        <v>949</v>
      </c>
      <c r="K13" s="123" t="s">
        <v>949</v>
      </c>
      <c r="L13" s="123" t="s">
        <v>949</v>
      </c>
      <c r="M13" s="128">
        <f t="shared" si="0"/>
        <v>1476174.4974900004</v>
      </c>
    </row>
    <row r="14" spans="1:13" ht="69.75" customHeight="1" x14ac:dyDescent="0.25">
      <c r="A14" s="60">
        <v>8</v>
      </c>
      <c r="B14" s="57" t="s">
        <v>42</v>
      </c>
      <c r="C14" s="121">
        <f>+' (A) CHIHUAHUA'!D52</f>
        <v>951859.47780000023</v>
      </c>
      <c r="D14" s="121">
        <f>+' (B) JUAREZ'!D47</f>
        <v>285557.84334000008</v>
      </c>
      <c r="E14" s="123" t="s">
        <v>949</v>
      </c>
      <c r="F14" s="123" t="s">
        <v>949</v>
      </c>
      <c r="G14" s="123" t="s">
        <v>949</v>
      </c>
      <c r="H14" s="123" t="s">
        <v>949</v>
      </c>
      <c r="I14" s="123" t="s">
        <v>949</v>
      </c>
      <c r="J14" s="123" t="s">
        <v>949</v>
      </c>
      <c r="K14" s="123" t="s">
        <v>949</v>
      </c>
      <c r="L14" s="123" t="s">
        <v>949</v>
      </c>
      <c r="M14" s="128">
        <f t="shared" si="0"/>
        <v>1237417.3211400004</v>
      </c>
    </row>
    <row r="15" spans="1:13" ht="38.25" x14ac:dyDescent="0.25">
      <c r="A15" s="59">
        <v>9</v>
      </c>
      <c r="B15" s="57" t="s">
        <v>344</v>
      </c>
      <c r="C15" s="121">
        <f>+' (A) CHIHUAHUA'!D56</f>
        <v>3706366.5575999999</v>
      </c>
      <c r="D15" s="121">
        <f>+' (B) JUAREZ'!D50</f>
        <v>1111909.96728</v>
      </c>
      <c r="E15" s="123" t="s">
        <v>949</v>
      </c>
      <c r="F15" s="123" t="s">
        <v>949</v>
      </c>
      <c r="G15" s="126">
        <f>+'(E) PARRAL'!D154</f>
        <v>741273.31151999999</v>
      </c>
      <c r="H15" s="123" t="s">
        <v>949</v>
      </c>
      <c r="I15" s="123" t="s">
        <v>949</v>
      </c>
      <c r="J15" s="123" t="s">
        <v>949</v>
      </c>
      <c r="K15" s="123" t="s">
        <v>949</v>
      </c>
      <c r="L15" s="123" t="s">
        <v>949</v>
      </c>
      <c r="M15" s="128">
        <f t="shared" si="0"/>
        <v>5559549.8363999994</v>
      </c>
    </row>
    <row r="16" spans="1:13" ht="25.5" x14ac:dyDescent="0.25">
      <c r="A16" s="60">
        <v>10</v>
      </c>
      <c r="B16" s="57" t="s">
        <v>43</v>
      </c>
      <c r="C16" s="121">
        <f>+' (A) CHIHUAHUA'!D65</f>
        <v>924000</v>
      </c>
      <c r="D16" s="124" t="s">
        <v>949</v>
      </c>
      <c r="E16" s="123" t="s">
        <v>949</v>
      </c>
      <c r="F16" s="123" t="s">
        <v>949</v>
      </c>
      <c r="G16" s="126">
        <f>+'(E) PARRAL'!D157</f>
        <v>43811.460000000006</v>
      </c>
      <c r="H16" s="123" t="s">
        <v>949</v>
      </c>
      <c r="I16" s="123" t="s">
        <v>949</v>
      </c>
      <c r="J16" s="123" t="s">
        <v>949</v>
      </c>
      <c r="K16" s="123" t="s">
        <v>949</v>
      </c>
      <c r="L16" s="123" t="s">
        <v>949</v>
      </c>
      <c r="M16" s="128">
        <f t="shared" si="0"/>
        <v>967811.46</v>
      </c>
    </row>
    <row r="17" spans="1:13" ht="25.5" x14ac:dyDescent="0.25">
      <c r="A17" s="59">
        <v>11</v>
      </c>
      <c r="B17" s="57" t="s">
        <v>20</v>
      </c>
      <c r="C17" s="121">
        <f>+' (A) CHIHUAHUA'!D75</f>
        <v>656944.42968000006</v>
      </c>
      <c r="D17" s="121">
        <f>+' (B) JUAREZ'!D56</f>
        <v>185269.39200000005</v>
      </c>
      <c r="E17" s="123" t="s">
        <v>949</v>
      </c>
      <c r="F17" s="123" t="s">
        <v>949</v>
      </c>
      <c r="G17" s="123" t="s">
        <v>949</v>
      </c>
      <c r="H17" s="123" t="s">
        <v>949</v>
      </c>
      <c r="I17" s="123" t="s">
        <v>949</v>
      </c>
      <c r="J17" s="123" t="s">
        <v>949</v>
      </c>
      <c r="K17" s="123" t="s">
        <v>949</v>
      </c>
      <c r="L17" s="123" t="s">
        <v>949</v>
      </c>
      <c r="M17" s="128">
        <f t="shared" si="0"/>
        <v>842213.82168000005</v>
      </c>
    </row>
    <row r="18" spans="1:13" ht="25.5" x14ac:dyDescent="0.25">
      <c r="A18" s="60">
        <v>12</v>
      </c>
      <c r="B18" s="57" t="s">
        <v>25</v>
      </c>
      <c r="C18" s="121">
        <f>+' (A) CHIHUAHUA'!D83</f>
        <v>301455</v>
      </c>
      <c r="D18" s="124" t="s">
        <v>949</v>
      </c>
      <c r="E18" s="123" t="s">
        <v>949</v>
      </c>
      <c r="F18" s="123" t="s">
        <v>949</v>
      </c>
      <c r="G18" s="123" t="s">
        <v>949</v>
      </c>
      <c r="H18" s="123" t="s">
        <v>949</v>
      </c>
      <c r="I18" s="123" t="s">
        <v>949</v>
      </c>
      <c r="J18" s="123" t="s">
        <v>949</v>
      </c>
      <c r="K18" s="123" t="s">
        <v>949</v>
      </c>
      <c r="L18" s="123" t="s">
        <v>949</v>
      </c>
      <c r="M18" s="128">
        <f t="shared" si="0"/>
        <v>301455</v>
      </c>
    </row>
    <row r="19" spans="1:13" x14ac:dyDescent="0.25">
      <c r="A19" s="59">
        <v>13</v>
      </c>
      <c r="B19" s="57" t="s">
        <v>333</v>
      </c>
      <c r="C19" s="121">
        <f>+' (A) CHIHUAHUA'!D89</f>
        <v>1109707.4172800004</v>
      </c>
      <c r="D19" s="124" t="s">
        <v>949</v>
      </c>
      <c r="E19" s="123" t="s">
        <v>949</v>
      </c>
      <c r="F19" s="123" t="s">
        <v>949</v>
      </c>
      <c r="G19" s="123" t="s">
        <v>949</v>
      </c>
      <c r="H19" s="123" t="s">
        <v>949</v>
      </c>
      <c r="I19" s="123" t="s">
        <v>949</v>
      </c>
      <c r="J19" s="123" t="s">
        <v>949</v>
      </c>
      <c r="K19" s="123" t="s">
        <v>949</v>
      </c>
      <c r="L19" s="123" t="s">
        <v>949</v>
      </c>
      <c r="M19" s="128">
        <f t="shared" si="0"/>
        <v>1109707.4172800004</v>
      </c>
    </row>
    <row r="20" spans="1:13" ht="25.5" x14ac:dyDescent="0.25">
      <c r="A20" s="60">
        <v>14</v>
      </c>
      <c r="B20" s="57" t="s">
        <v>76</v>
      </c>
      <c r="C20" s="121">
        <f>+' (A) CHIHUAHUA'!D107</f>
        <v>150000</v>
      </c>
      <c r="D20" s="124" t="s">
        <v>949</v>
      </c>
      <c r="E20" s="123" t="s">
        <v>949</v>
      </c>
      <c r="F20" s="123" t="s">
        <v>949</v>
      </c>
      <c r="G20" s="123" t="s">
        <v>949</v>
      </c>
      <c r="H20" s="123" t="s">
        <v>949</v>
      </c>
      <c r="I20" s="123" t="s">
        <v>949</v>
      </c>
      <c r="J20" s="123" t="s">
        <v>949</v>
      </c>
      <c r="K20" s="123" t="s">
        <v>949</v>
      </c>
      <c r="L20" s="123" t="s">
        <v>949</v>
      </c>
      <c r="M20" s="128">
        <f t="shared" si="0"/>
        <v>150000</v>
      </c>
    </row>
    <row r="21" spans="1:13" ht="38.25" x14ac:dyDescent="0.25">
      <c r="A21" s="59">
        <v>15</v>
      </c>
      <c r="B21" s="57" t="s">
        <v>71</v>
      </c>
      <c r="C21" s="121">
        <f>+' (A) CHIHUAHUA'!D113</f>
        <v>3803569.5574800004</v>
      </c>
      <c r="D21" s="121">
        <f>+' (B) JUAREZ'!D65</f>
        <v>1576473.3600000003</v>
      </c>
      <c r="E21" s="121">
        <f>+'(C) DELICIAS'!D51</f>
        <v>177408</v>
      </c>
      <c r="F21" s="123" t="s">
        <v>949</v>
      </c>
      <c r="G21" s="123" t="s">
        <v>949</v>
      </c>
      <c r="H21" s="123" t="s">
        <v>949</v>
      </c>
      <c r="I21" s="123" t="s">
        <v>949</v>
      </c>
      <c r="J21" s="123" t="s">
        <v>949</v>
      </c>
      <c r="K21" s="123" t="s">
        <v>949</v>
      </c>
      <c r="L21" s="123" t="s">
        <v>949</v>
      </c>
      <c r="M21" s="128">
        <f t="shared" si="0"/>
        <v>5557450.9174800012</v>
      </c>
    </row>
    <row r="22" spans="1:13" ht="25.5" x14ac:dyDescent="0.25">
      <c r="A22" s="60">
        <v>16</v>
      </c>
      <c r="B22" s="58" t="s">
        <v>588</v>
      </c>
      <c r="C22" s="125" t="s">
        <v>949</v>
      </c>
      <c r="D22" s="121">
        <f>+' (B) JUAREZ'!D83</f>
        <v>224070.00000000003</v>
      </c>
      <c r="E22" s="123" t="s">
        <v>949</v>
      </c>
      <c r="F22" s="123" t="s">
        <v>949</v>
      </c>
      <c r="G22" s="123" t="s">
        <v>949</v>
      </c>
      <c r="H22" s="123" t="s">
        <v>949</v>
      </c>
      <c r="I22" s="123" t="s">
        <v>949</v>
      </c>
      <c r="J22" s="123" t="s">
        <v>949</v>
      </c>
      <c r="K22" s="123" t="s">
        <v>949</v>
      </c>
      <c r="L22" s="123" t="s">
        <v>949</v>
      </c>
      <c r="M22" s="128">
        <f t="shared" si="0"/>
        <v>224070.00000000003</v>
      </c>
    </row>
    <row r="23" spans="1:13" ht="25.5" x14ac:dyDescent="0.25">
      <c r="A23" s="59">
        <v>17</v>
      </c>
      <c r="B23" s="57" t="s">
        <v>764</v>
      </c>
      <c r="C23" s="125" t="s">
        <v>949</v>
      </c>
      <c r="D23" s="123" t="s">
        <v>949</v>
      </c>
      <c r="E23" s="123" t="s">
        <v>949</v>
      </c>
      <c r="F23" s="123" t="s">
        <v>949</v>
      </c>
      <c r="G23" s="121">
        <f>+'(E) PARRAL'!D167</f>
        <v>84260.310750000033</v>
      </c>
      <c r="H23" s="123" t="s">
        <v>949</v>
      </c>
      <c r="I23" s="123" t="s">
        <v>949</v>
      </c>
      <c r="J23" s="123" t="s">
        <v>949</v>
      </c>
      <c r="K23" s="123" t="s">
        <v>949</v>
      </c>
      <c r="L23" s="123" t="s">
        <v>949</v>
      </c>
      <c r="M23" s="128">
        <f t="shared" si="0"/>
        <v>84260.310750000033</v>
      </c>
    </row>
    <row r="24" spans="1:13" ht="25.5" x14ac:dyDescent="0.25">
      <c r="A24" s="60">
        <v>18</v>
      </c>
      <c r="B24" s="57" t="s">
        <v>776</v>
      </c>
      <c r="C24" s="125" t="s">
        <v>949</v>
      </c>
      <c r="D24" s="123" t="s">
        <v>949</v>
      </c>
      <c r="E24" s="123" t="s">
        <v>949</v>
      </c>
      <c r="F24" s="123" t="s">
        <v>949</v>
      </c>
      <c r="G24" s="121">
        <f>+'(E) PARRAL'!D172</f>
        <v>343104.3</v>
      </c>
      <c r="H24" s="123" t="s">
        <v>949</v>
      </c>
      <c r="I24" s="123" t="s">
        <v>949</v>
      </c>
      <c r="J24" s="123" t="s">
        <v>949</v>
      </c>
      <c r="K24" s="123" t="s">
        <v>949</v>
      </c>
      <c r="L24" s="123" t="s">
        <v>949</v>
      </c>
      <c r="M24" s="128">
        <f t="shared" si="0"/>
        <v>343104.3</v>
      </c>
    </row>
    <row r="25" spans="1:13" ht="25.5" x14ac:dyDescent="0.25">
      <c r="A25" s="59">
        <v>19</v>
      </c>
      <c r="B25" s="57" t="s">
        <v>24</v>
      </c>
      <c r="C25" s="121">
        <f>+' (A) CHIHUAHUA'!D130</f>
        <v>3053684.8205325007</v>
      </c>
      <c r="D25" s="121">
        <f>+' (B) JUAREZ'!D97</f>
        <v>916105.44615975022</v>
      </c>
      <c r="E25" s="123" t="s">
        <v>949</v>
      </c>
      <c r="F25" s="123" t="s">
        <v>949</v>
      </c>
      <c r="G25" s="123" t="s">
        <v>949</v>
      </c>
      <c r="H25" s="123" t="s">
        <v>949</v>
      </c>
      <c r="I25" s="123" t="s">
        <v>949</v>
      </c>
      <c r="J25" s="123" t="s">
        <v>949</v>
      </c>
      <c r="K25" s="123" t="s">
        <v>949</v>
      </c>
      <c r="L25" s="123" t="s">
        <v>949</v>
      </c>
      <c r="M25" s="128">
        <f t="shared" si="0"/>
        <v>3969790.266692251</v>
      </c>
    </row>
    <row r="26" spans="1:13" ht="25.5" x14ac:dyDescent="0.25">
      <c r="A26" s="60">
        <v>20</v>
      </c>
      <c r="B26" s="57" t="s">
        <v>17</v>
      </c>
      <c r="C26" s="121">
        <f>+' (A) CHIHUAHUA'!D190</f>
        <v>6054534.0800000001</v>
      </c>
      <c r="D26" s="121">
        <f>+' (B) JUAREZ'!D157</f>
        <v>2361268.2859999998</v>
      </c>
      <c r="E26" s="123" t="s">
        <v>949</v>
      </c>
      <c r="F26" s="123" t="s">
        <v>949</v>
      </c>
      <c r="G26" s="123" t="s">
        <v>949</v>
      </c>
      <c r="H26" s="123" t="s">
        <v>949</v>
      </c>
      <c r="I26" s="123" t="s">
        <v>949</v>
      </c>
      <c r="J26" s="123" t="s">
        <v>949</v>
      </c>
      <c r="K26" s="123" t="s">
        <v>949</v>
      </c>
      <c r="L26" s="123" t="s">
        <v>949</v>
      </c>
      <c r="M26" s="128">
        <f t="shared" si="0"/>
        <v>8415802.3660000004</v>
      </c>
    </row>
    <row r="27" spans="1:13" ht="51" x14ac:dyDescent="0.25">
      <c r="A27" s="59">
        <v>21</v>
      </c>
      <c r="B27" s="57" t="s">
        <v>842</v>
      </c>
      <c r="C27" s="121">
        <f>+' (A) CHIHUAHUA'!D250</f>
        <v>2179119.9326746068</v>
      </c>
      <c r="D27" s="121">
        <f>+' (B) JUAREZ'!D216</f>
        <v>653735.97980238206</v>
      </c>
      <c r="E27" s="121">
        <f>+'(C) DELICIAS'!D64</f>
        <v>954718.43544000003</v>
      </c>
      <c r="F27" s="126">
        <f>+'(D) CUAUHTÉMOC'!D144</f>
        <v>1728071.87381136</v>
      </c>
      <c r="G27" s="126">
        <f>+'(E) PARRAL'!D179</f>
        <v>4806057.6748799998</v>
      </c>
      <c r="H27" s="126">
        <f>+'(F) CASAS GRANDES'!D136</f>
        <v>2073686.248573632</v>
      </c>
      <c r="I27" s="126">
        <f>+'(G) CAMARGO'!D140</f>
        <v>1188469.0540799997</v>
      </c>
      <c r="J27" s="126">
        <f>+'(H) JIMENEZ'!D16</f>
        <v>254109.68352000002</v>
      </c>
      <c r="K27" s="126">
        <f>+'(I) OJINAGA'!D16</f>
        <v>254109.68352000002</v>
      </c>
      <c r="L27" s="127">
        <f>+'(J)GUACHOCHI'!D16</f>
        <v>254109.68352000002</v>
      </c>
      <c r="M27" s="128">
        <f t="shared" si="0"/>
        <v>14346188.249821981</v>
      </c>
    </row>
    <row r="28" spans="1:13" s="122" customFormat="1" x14ac:dyDescent="0.25">
      <c r="A28" s="137" t="s">
        <v>845</v>
      </c>
      <c r="B28" s="137"/>
      <c r="C28" s="120">
        <f>SUM(C6:C27)</f>
        <v>27928307.083747108</v>
      </c>
      <c r="D28" s="120">
        <f t="shared" ref="D28:J28" si="1">SUM(D6:D27)</f>
        <v>8825510.0177921318</v>
      </c>
      <c r="E28" s="120">
        <f t="shared" si="1"/>
        <v>1803148.84134</v>
      </c>
      <c r="F28" s="120">
        <f t="shared" si="1"/>
        <v>6624568.9137208052</v>
      </c>
      <c r="G28" s="120">
        <f t="shared" si="1"/>
        <v>10767367.70445</v>
      </c>
      <c r="H28" s="120">
        <f t="shared" si="1"/>
        <v>4068893.0939766914</v>
      </c>
      <c r="I28" s="120">
        <f t="shared" si="1"/>
        <v>2433478.2040799996</v>
      </c>
      <c r="J28" s="120">
        <f t="shared" si="1"/>
        <v>254109.68352000002</v>
      </c>
      <c r="K28" s="120">
        <f t="shared" ref="K28" si="2">SUM(K6:K27)</f>
        <v>254109.68352000002</v>
      </c>
      <c r="L28" s="120">
        <f t="shared" ref="L28:M28" si="3">SUM(L6:L27)</f>
        <v>254109.68352000002</v>
      </c>
      <c r="M28" s="120">
        <f t="shared" si="3"/>
        <v>63213602.909666739</v>
      </c>
    </row>
  </sheetData>
  <mergeCells count="4">
    <mergeCell ref="A1:L1"/>
    <mergeCell ref="A2:L2"/>
    <mergeCell ref="A3:L3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="80" zoomScaleNormal="80" zoomScaleSheetLayoutView="160" workbookViewId="0">
      <selection activeCell="F61" sqref="F61:G61"/>
    </sheetView>
  </sheetViews>
  <sheetFormatPr baseColWidth="10" defaultColWidth="11.42578125" defaultRowHeight="12.75" x14ac:dyDescent="0.2"/>
  <cols>
    <col min="1" max="1" width="13.7109375" style="20" customWidth="1"/>
    <col min="2" max="2" width="53.140625" style="21" customWidth="1"/>
    <col min="3" max="3" width="15.140625" style="21" customWidth="1"/>
    <col min="4" max="4" width="14.4257812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6"/>
      <c r="D9" s="86"/>
      <c r="E9" s="86"/>
    </row>
    <row r="10" spans="1:7" s="83" customFormat="1" ht="14.25" x14ac:dyDescent="0.2">
      <c r="A10" s="81" t="s">
        <v>847</v>
      </c>
      <c r="B10" s="87"/>
      <c r="C10" s="86"/>
      <c r="D10" s="86"/>
      <c r="E10" s="86"/>
    </row>
    <row r="11" spans="1:7" s="83" customFormat="1" ht="14.25" x14ac:dyDescent="0.2">
      <c r="A11" s="81" t="s">
        <v>848</v>
      </c>
      <c r="B11" s="88"/>
      <c r="C11" s="86"/>
      <c r="D11" s="86"/>
      <c r="E11" s="86"/>
    </row>
    <row r="12" spans="1:7" s="83" customFormat="1" ht="14.25" x14ac:dyDescent="0.2">
      <c r="A12" s="81" t="s">
        <v>849</v>
      </c>
      <c r="B12" s="88"/>
      <c r="C12" s="86"/>
      <c r="D12" s="86"/>
      <c r="E12" s="86"/>
    </row>
    <row r="13" spans="1:7" s="83" customFormat="1" ht="28.5" x14ac:dyDescent="0.2">
      <c r="A13" s="107" t="s">
        <v>850</v>
      </c>
      <c r="B13" s="88"/>
      <c r="C13" s="86"/>
      <c r="D13" s="86"/>
      <c r="E13" s="86"/>
    </row>
    <row r="14" spans="1:7" s="86" customFormat="1" ht="14.25" x14ac:dyDescent="0.2">
      <c r="A14" s="84"/>
    </row>
    <row r="15" spans="1:7" ht="25.5" x14ac:dyDescent="0.2">
      <c r="A15" s="42" t="s">
        <v>864</v>
      </c>
      <c r="B15" s="42" t="s">
        <v>791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s="21" customFormat="1" ht="38.25" x14ac:dyDescent="0.2">
      <c r="A16" s="10" t="s">
        <v>814</v>
      </c>
      <c r="B16" s="38" t="s">
        <v>842</v>
      </c>
      <c r="C16" s="100">
        <v>101643.87340800001</v>
      </c>
      <c r="D16" s="100">
        <v>254109.68352000002</v>
      </c>
      <c r="E16" s="138"/>
      <c r="F16" s="140"/>
      <c r="G16" s="139"/>
    </row>
    <row r="17" spans="1:7" s="21" customFormat="1" ht="15" x14ac:dyDescent="0.2">
      <c r="A17" s="2">
        <v>1</v>
      </c>
      <c r="B17" s="53" t="s">
        <v>7</v>
      </c>
      <c r="C17" s="53"/>
      <c r="D17" s="53"/>
      <c r="E17" s="76"/>
      <c r="F17" s="76"/>
      <c r="G17" s="76"/>
    </row>
    <row r="18" spans="1:7" s="21" customFormat="1" ht="15" x14ac:dyDescent="0.25">
      <c r="A18" s="2">
        <v>2</v>
      </c>
      <c r="B18" s="52" t="s">
        <v>594</v>
      </c>
      <c r="C18" s="52"/>
      <c r="D18" s="52"/>
      <c r="E18" s="76"/>
      <c r="F18" s="76"/>
      <c r="G18" s="76"/>
    </row>
    <row r="19" spans="1:7" s="21" customFormat="1" ht="15" x14ac:dyDescent="0.25">
      <c r="A19" s="2">
        <v>3</v>
      </c>
      <c r="B19" s="52" t="s">
        <v>596</v>
      </c>
      <c r="C19" s="52"/>
      <c r="D19" s="52"/>
      <c r="E19" s="76"/>
      <c r="F19" s="76"/>
      <c r="G19" s="76"/>
    </row>
    <row r="20" spans="1:7" s="21" customFormat="1" ht="15" x14ac:dyDescent="0.25">
      <c r="A20" s="2">
        <v>4</v>
      </c>
      <c r="B20" s="52" t="s">
        <v>598</v>
      </c>
      <c r="C20" s="52"/>
      <c r="D20" s="52"/>
      <c r="E20" s="76"/>
      <c r="F20" s="76"/>
      <c r="G20" s="76"/>
    </row>
    <row r="21" spans="1:7" s="21" customFormat="1" ht="15" x14ac:dyDescent="0.25">
      <c r="A21" s="2">
        <v>5</v>
      </c>
      <c r="B21" s="52" t="s">
        <v>600</v>
      </c>
      <c r="C21" s="52"/>
      <c r="D21" s="52"/>
      <c r="E21" s="76"/>
      <c r="F21" s="76"/>
      <c r="G21" s="76"/>
    </row>
    <row r="22" spans="1:7" s="21" customFormat="1" ht="15" x14ac:dyDescent="0.25">
      <c r="A22" s="2">
        <v>6</v>
      </c>
      <c r="B22" s="52" t="s">
        <v>601</v>
      </c>
      <c r="C22" s="52"/>
      <c r="D22" s="52"/>
      <c r="E22" s="76"/>
      <c r="F22" s="76"/>
      <c r="G22" s="76"/>
    </row>
    <row r="23" spans="1:7" s="21" customFormat="1" ht="15" x14ac:dyDescent="0.25">
      <c r="A23" s="2">
        <v>7</v>
      </c>
      <c r="B23" s="52" t="s">
        <v>12</v>
      </c>
      <c r="C23" s="52"/>
      <c r="D23" s="52"/>
      <c r="E23" s="76"/>
      <c r="F23" s="76"/>
      <c r="G23" s="76"/>
    </row>
    <row r="24" spans="1:7" s="21" customFormat="1" ht="15" x14ac:dyDescent="0.25">
      <c r="A24" s="2">
        <v>8</v>
      </c>
      <c r="B24" s="52" t="s">
        <v>2</v>
      </c>
      <c r="C24" s="52"/>
      <c r="D24" s="52"/>
      <c r="E24" s="76"/>
      <c r="F24" s="76"/>
      <c r="G24" s="76"/>
    </row>
    <row r="25" spans="1:7" s="21" customFormat="1" ht="15" x14ac:dyDescent="0.25">
      <c r="A25" s="2">
        <v>9</v>
      </c>
      <c r="B25" s="52" t="s">
        <v>604</v>
      </c>
      <c r="C25" s="52"/>
      <c r="D25" s="52"/>
      <c r="E25" s="76"/>
      <c r="F25" s="76"/>
      <c r="G25" s="76"/>
    </row>
    <row r="26" spans="1:7" s="21" customFormat="1" ht="15" x14ac:dyDescent="0.25">
      <c r="A26" s="2">
        <v>10</v>
      </c>
      <c r="B26" s="52" t="s">
        <v>605</v>
      </c>
      <c r="C26" s="52"/>
      <c r="D26" s="52"/>
      <c r="E26" s="76"/>
      <c r="F26" s="76"/>
      <c r="G26" s="76"/>
    </row>
    <row r="27" spans="1:7" s="21" customFormat="1" ht="15" x14ac:dyDescent="0.25">
      <c r="A27" s="2">
        <v>11</v>
      </c>
      <c r="B27" s="52" t="s">
        <v>609</v>
      </c>
      <c r="C27" s="52"/>
      <c r="D27" s="52"/>
      <c r="E27" s="76"/>
      <c r="F27" s="76"/>
      <c r="G27" s="76"/>
    </row>
    <row r="28" spans="1:7" s="21" customFormat="1" ht="15" x14ac:dyDescent="0.25">
      <c r="A28" s="2">
        <v>12</v>
      </c>
      <c r="B28" s="52" t="s">
        <v>612</v>
      </c>
      <c r="C28" s="52"/>
      <c r="D28" s="52"/>
      <c r="E28" s="76"/>
      <c r="F28" s="76"/>
      <c r="G28" s="76"/>
    </row>
    <row r="29" spans="1:7" s="21" customFormat="1" ht="15" x14ac:dyDescent="0.25">
      <c r="A29" s="2">
        <v>13</v>
      </c>
      <c r="B29" s="52" t="s">
        <v>615</v>
      </c>
      <c r="C29" s="52"/>
      <c r="D29" s="52"/>
      <c r="E29" s="76"/>
      <c r="F29" s="76"/>
      <c r="G29" s="76"/>
    </row>
    <row r="30" spans="1:7" s="21" customFormat="1" ht="15" x14ac:dyDescent="0.25">
      <c r="A30" s="2">
        <v>14</v>
      </c>
      <c r="B30" s="52" t="s">
        <v>616</v>
      </c>
      <c r="C30" s="52"/>
      <c r="D30" s="52"/>
      <c r="E30" s="76"/>
      <c r="F30" s="76"/>
      <c r="G30" s="76"/>
    </row>
    <row r="31" spans="1:7" s="21" customFormat="1" ht="15" x14ac:dyDescent="0.25">
      <c r="A31" s="2">
        <v>15</v>
      </c>
      <c r="B31" s="52" t="s">
        <v>618</v>
      </c>
      <c r="C31" s="52"/>
      <c r="D31" s="52"/>
      <c r="E31" s="76"/>
      <c r="F31" s="76"/>
      <c r="G31" s="76"/>
    </row>
    <row r="32" spans="1:7" s="21" customFormat="1" ht="15" x14ac:dyDescent="0.25">
      <c r="A32" s="2">
        <v>16</v>
      </c>
      <c r="B32" s="52" t="s">
        <v>619</v>
      </c>
      <c r="C32" s="52"/>
      <c r="D32" s="52"/>
      <c r="E32" s="76"/>
      <c r="F32" s="76"/>
      <c r="G32" s="76"/>
    </row>
    <row r="33" spans="1:7" s="21" customFormat="1" ht="15" x14ac:dyDescent="0.25">
      <c r="A33" s="2">
        <v>17</v>
      </c>
      <c r="B33" s="52" t="s">
        <v>621</v>
      </c>
      <c r="C33" s="52"/>
      <c r="D33" s="52"/>
      <c r="E33" s="76"/>
      <c r="F33" s="76"/>
      <c r="G33" s="76"/>
    </row>
    <row r="34" spans="1:7" s="21" customFormat="1" ht="15" x14ac:dyDescent="0.25">
      <c r="A34" s="2">
        <v>18</v>
      </c>
      <c r="B34" s="52" t="s">
        <v>622</v>
      </c>
      <c r="C34" s="52"/>
      <c r="D34" s="52"/>
      <c r="E34" s="76"/>
      <c r="F34" s="76"/>
      <c r="G34" s="76"/>
    </row>
    <row r="35" spans="1:7" s="21" customFormat="1" ht="15" x14ac:dyDescent="0.25">
      <c r="A35" s="2">
        <v>19</v>
      </c>
      <c r="B35" s="24" t="s">
        <v>623</v>
      </c>
      <c r="C35" s="24"/>
      <c r="D35" s="24"/>
      <c r="E35" s="76"/>
      <c r="F35" s="76"/>
      <c r="G35" s="76"/>
    </row>
    <row r="36" spans="1:7" s="21" customFormat="1" ht="15" x14ac:dyDescent="0.25">
      <c r="A36" s="2">
        <v>20</v>
      </c>
      <c r="B36" s="52" t="s">
        <v>624</v>
      </c>
      <c r="C36" s="52"/>
      <c r="D36" s="52"/>
      <c r="E36" s="76"/>
      <c r="F36" s="76"/>
      <c r="G36" s="76"/>
    </row>
    <row r="37" spans="1:7" s="21" customFormat="1" ht="15" x14ac:dyDescent="0.25">
      <c r="A37" s="2">
        <v>21</v>
      </c>
      <c r="B37" s="52" t="s">
        <v>8</v>
      </c>
      <c r="C37" s="52"/>
      <c r="D37" s="52"/>
      <c r="E37" s="76"/>
      <c r="F37" s="76"/>
      <c r="G37" s="76"/>
    </row>
    <row r="38" spans="1:7" s="21" customFormat="1" ht="15" x14ac:dyDescent="0.25">
      <c r="A38" s="2">
        <v>22</v>
      </c>
      <c r="B38" s="52" t="s">
        <v>10</v>
      </c>
      <c r="C38" s="52"/>
      <c r="D38" s="52"/>
      <c r="E38" s="76"/>
      <c r="F38" s="76"/>
      <c r="G38" s="76"/>
    </row>
    <row r="39" spans="1:7" s="21" customFormat="1" ht="15" x14ac:dyDescent="0.25">
      <c r="A39" s="2">
        <v>23</v>
      </c>
      <c r="B39" s="52" t="s">
        <v>627</v>
      </c>
      <c r="C39" s="52"/>
      <c r="D39" s="52"/>
      <c r="E39" s="76"/>
      <c r="F39" s="76"/>
      <c r="G39" s="76"/>
    </row>
    <row r="40" spans="1:7" s="21" customFormat="1" ht="15" x14ac:dyDescent="0.25">
      <c r="A40" s="2">
        <v>24</v>
      </c>
      <c r="B40" s="52" t="s">
        <v>628</v>
      </c>
      <c r="C40" s="52"/>
      <c r="D40" s="52"/>
      <c r="E40" s="76"/>
      <c r="F40" s="76"/>
      <c r="G40" s="76"/>
    </row>
    <row r="41" spans="1:7" s="21" customFormat="1" ht="15" x14ac:dyDescent="0.25">
      <c r="A41" s="2">
        <v>25</v>
      </c>
      <c r="B41" s="52" t="s">
        <v>629</v>
      </c>
      <c r="C41" s="52"/>
      <c r="D41" s="52"/>
      <c r="E41" s="76"/>
      <c r="F41" s="76"/>
      <c r="G41" s="76"/>
    </row>
    <row r="42" spans="1:7" s="21" customFormat="1" ht="15" x14ac:dyDescent="0.25">
      <c r="A42" s="2">
        <v>26</v>
      </c>
      <c r="B42" s="52" t="s">
        <v>630</v>
      </c>
      <c r="C42" s="52"/>
      <c r="D42" s="52"/>
      <c r="E42" s="76"/>
      <c r="F42" s="76"/>
      <c r="G42" s="76"/>
    </row>
    <row r="43" spans="1:7" s="21" customFormat="1" ht="15" x14ac:dyDescent="0.25">
      <c r="A43" s="2">
        <v>27</v>
      </c>
      <c r="B43" s="52" t="s">
        <v>640</v>
      </c>
      <c r="C43" s="52"/>
      <c r="D43" s="52"/>
      <c r="E43" s="76"/>
      <c r="F43" s="76"/>
      <c r="G43" s="76"/>
    </row>
    <row r="44" spans="1:7" s="21" customFormat="1" ht="30" x14ac:dyDescent="0.25">
      <c r="A44" s="2">
        <v>28</v>
      </c>
      <c r="B44" s="52" t="s">
        <v>641</v>
      </c>
      <c r="C44" s="52"/>
      <c r="D44" s="52"/>
      <c r="E44" s="76"/>
      <c r="F44" s="76"/>
      <c r="G44" s="76"/>
    </row>
    <row r="45" spans="1:7" s="21" customFormat="1" ht="15" x14ac:dyDescent="0.25">
      <c r="A45" s="2">
        <v>29</v>
      </c>
      <c r="B45" s="52" t="s">
        <v>789</v>
      </c>
      <c r="C45" s="52"/>
      <c r="D45" s="52"/>
      <c r="E45" s="76"/>
      <c r="F45" s="76"/>
      <c r="G45" s="76"/>
    </row>
    <row r="46" spans="1:7" s="21" customFormat="1" ht="15" x14ac:dyDescent="0.25">
      <c r="A46" s="2">
        <v>30</v>
      </c>
      <c r="B46" s="52" t="s">
        <v>647</v>
      </c>
      <c r="C46" s="52"/>
      <c r="D46" s="52"/>
      <c r="E46" s="76"/>
      <c r="F46" s="76"/>
      <c r="G46" s="76"/>
    </row>
    <row r="47" spans="1:7" s="21" customFormat="1" ht="15" x14ac:dyDescent="0.25">
      <c r="A47" s="2">
        <v>31</v>
      </c>
      <c r="B47" s="52" t="s">
        <v>648</v>
      </c>
      <c r="C47" s="52"/>
      <c r="D47" s="52"/>
      <c r="E47" s="76"/>
      <c r="F47" s="76"/>
      <c r="G47" s="76"/>
    </row>
    <row r="48" spans="1:7" s="21" customFormat="1" ht="30" x14ac:dyDescent="0.25">
      <c r="A48" s="2">
        <v>32</v>
      </c>
      <c r="B48" s="52" t="s">
        <v>649</v>
      </c>
      <c r="C48" s="52"/>
      <c r="D48" s="52"/>
      <c r="E48" s="76"/>
      <c r="F48" s="76"/>
      <c r="G48" s="76"/>
    </row>
    <row r="49" spans="1:7" s="21" customFormat="1" ht="30" x14ac:dyDescent="0.25">
      <c r="A49" s="2">
        <v>33</v>
      </c>
      <c r="B49" s="52" t="s">
        <v>650</v>
      </c>
      <c r="C49" s="52"/>
      <c r="D49" s="52"/>
      <c r="E49" s="76"/>
      <c r="F49" s="76"/>
      <c r="G49" s="76"/>
    </row>
    <row r="50" spans="1:7" s="21" customFormat="1" ht="15" x14ac:dyDescent="0.25">
      <c r="A50" s="2">
        <v>34</v>
      </c>
      <c r="B50" s="52" t="s">
        <v>651</v>
      </c>
      <c r="C50" s="52"/>
      <c r="D50" s="52"/>
      <c r="E50" s="76"/>
      <c r="F50" s="76"/>
      <c r="G50" s="76"/>
    </row>
    <row r="51" spans="1:7" s="21" customFormat="1" ht="15" x14ac:dyDescent="0.25">
      <c r="A51" s="2">
        <v>35</v>
      </c>
      <c r="B51" s="52" t="s">
        <v>652</v>
      </c>
      <c r="C51" s="52"/>
      <c r="D51" s="52"/>
      <c r="E51" s="76"/>
      <c r="F51" s="76"/>
      <c r="G51" s="76"/>
    </row>
    <row r="52" spans="1:7" s="21" customFormat="1" ht="15" x14ac:dyDescent="0.25">
      <c r="A52" s="2">
        <v>36</v>
      </c>
      <c r="B52" s="52" t="s">
        <v>653</v>
      </c>
      <c r="C52" s="52"/>
      <c r="D52" s="52"/>
      <c r="E52" s="76"/>
      <c r="F52" s="76"/>
      <c r="G52" s="76"/>
    </row>
    <row r="53" spans="1:7" s="21" customFormat="1" ht="15" x14ac:dyDescent="0.25">
      <c r="A53" s="2">
        <v>37</v>
      </c>
      <c r="B53" s="52" t="s">
        <v>40</v>
      </c>
      <c r="C53" s="52"/>
      <c r="D53" s="52"/>
      <c r="E53" s="76"/>
      <c r="F53" s="76"/>
      <c r="G53" s="76"/>
    </row>
    <row r="54" spans="1:7" s="21" customFormat="1" ht="15" x14ac:dyDescent="0.25">
      <c r="A54" s="2">
        <v>38</v>
      </c>
      <c r="B54" s="52" t="s">
        <v>790</v>
      </c>
      <c r="C54" s="52"/>
      <c r="D54" s="52"/>
      <c r="E54" s="76"/>
      <c r="F54" s="76"/>
      <c r="G54" s="76"/>
    </row>
    <row r="55" spans="1:7" s="21" customFormat="1" ht="15" x14ac:dyDescent="0.25">
      <c r="A55" s="2">
        <v>39</v>
      </c>
      <c r="B55" s="52" t="s">
        <v>656</v>
      </c>
      <c r="C55" s="52"/>
      <c r="D55" s="52"/>
      <c r="E55" s="76"/>
      <c r="F55" s="76"/>
      <c r="G55" s="76"/>
    </row>
    <row r="56" spans="1:7" s="21" customFormat="1" ht="15" x14ac:dyDescent="0.25">
      <c r="A56" s="2">
        <v>40</v>
      </c>
      <c r="B56" s="52" t="s">
        <v>9</v>
      </c>
      <c r="C56" s="52"/>
      <c r="D56" s="52"/>
      <c r="E56" s="76"/>
      <c r="F56" s="76"/>
      <c r="G56" s="76"/>
    </row>
    <row r="57" spans="1:7" s="21" customFormat="1" ht="15" x14ac:dyDescent="0.25">
      <c r="A57" s="2">
        <v>41</v>
      </c>
      <c r="B57" s="52" t="s">
        <v>657</v>
      </c>
      <c r="C57" s="52"/>
      <c r="D57" s="52"/>
      <c r="E57" s="76"/>
      <c r="F57" s="76"/>
      <c r="G57" s="76"/>
    </row>
    <row r="58" spans="1:7" s="21" customFormat="1" ht="15" x14ac:dyDescent="0.25">
      <c r="A58" s="2">
        <v>42</v>
      </c>
      <c r="B58" s="52" t="s">
        <v>658</v>
      </c>
      <c r="C58" s="52"/>
      <c r="D58" s="52"/>
      <c r="E58" s="76"/>
      <c r="F58" s="76"/>
      <c r="G58" s="76"/>
    </row>
    <row r="59" spans="1:7" s="21" customFormat="1" ht="15" x14ac:dyDescent="0.25">
      <c r="A59" s="2">
        <v>43</v>
      </c>
      <c r="B59" s="52" t="s">
        <v>644</v>
      </c>
      <c r="C59" s="52"/>
      <c r="D59" s="52"/>
      <c r="E59" s="76"/>
      <c r="F59" s="76"/>
      <c r="G59" s="76"/>
    </row>
    <row r="60" spans="1:7" ht="15" customHeight="1" x14ac:dyDescent="0.2">
      <c r="A60" s="138" t="s">
        <v>934</v>
      </c>
      <c r="B60" s="140"/>
      <c r="C60" s="140"/>
      <c r="D60" s="139"/>
      <c r="E60" s="100">
        <f>SUM(E17:E59)</f>
        <v>0</v>
      </c>
      <c r="F60" s="100">
        <f t="shared" ref="F60:G60" si="0">SUM(F17:F59)</f>
        <v>0</v>
      </c>
      <c r="G60" s="100">
        <f t="shared" si="0"/>
        <v>0</v>
      </c>
    </row>
    <row r="61" spans="1:7" x14ac:dyDescent="0.2">
      <c r="A61" s="138" t="s">
        <v>935</v>
      </c>
      <c r="B61" s="139"/>
      <c r="C61" s="100">
        <f>C16</f>
        <v>101643.87340800001</v>
      </c>
      <c r="D61" s="100">
        <f>D16</f>
        <v>254109.68352000002</v>
      </c>
      <c r="E61" s="103">
        <f>E60</f>
        <v>0</v>
      </c>
      <c r="F61" s="103">
        <f t="shared" ref="F61:G61" si="1">F60</f>
        <v>0</v>
      </c>
      <c r="G61" s="103">
        <f t="shared" si="1"/>
        <v>0</v>
      </c>
    </row>
    <row r="63" spans="1:7" x14ac:dyDescent="0.2">
      <c r="B63" s="80"/>
    </row>
    <row r="64" spans="1:7" ht="15" x14ac:dyDescent="0.25">
      <c r="B64" s="90" t="s">
        <v>854</v>
      </c>
      <c r="C64" s="90"/>
      <c r="D64" s="90"/>
    </row>
  </sheetData>
  <mergeCells count="7">
    <mergeCell ref="A60:D60"/>
    <mergeCell ref="A61:B61"/>
    <mergeCell ref="E16:G16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Footer>&amp;C&amp;P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="80" zoomScaleNormal="80" zoomScaleSheetLayoutView="160" workbookViewId="0">
      <selection activeCell="G51" sqref="G51"/>
    </sheetView>
  </sheetViews>
  <sheetFormatPr baseColWidth="10" defaultColWidth="11.42578125" defaultRowHeight="12.75" x14ac:dyDescent="0.2"/>
  <cols>
    <col min="1" max="1" width="13" style="20" customWidth="1"/>
    <col min="2" max="2" width="53.140625" style="21" customWidth="1"/>
    <col min="3" max="3" width="15.7109375" style="21" customWidth="1"/>
    <col min="4" max="4" width="13.710937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6"/>
      <c r="D9" s="86"/>
      <c r="E9" s="86"/>
    </row>
    <row r="10" spans="1:7" s="83" customFormat="1" ht="14.25" x14ac:dyDescent="0.2">
      <c r="A10" s="81" t="s">
        <v>847</v>
      </c>
      <c r="B10" s="87"/>
      <c r="C10" s="86"/>
      <c r="D10" s="86"/>
      <c r="E10" s="86"/>
    </row>
    <row r="11" spans="1:7" s="83" customFormat="1" ht="14.25" x14ac:dyDescent="0.2">
      <c r="A11" s="81" t="s">
        <v>848</v>
      </c>
      <c r="B11" s="88"/>
      <c r="C11" s="86"/>
      <c r="D11" s="86"/>
      <c r="E11" s="86"/>
    </row>
    <row r="12" spans="1:7" s="83" customFormat="1" ht="14.25" x14ac:dyDescent="0.2">
      <c r="A12" s="81" t="s">
        <v>849</v>
      </c>
      <c r="B12" s="88"/>
      <c r="C12" s="86"/>
      <c r="D12" s="86"/>
      <c r="E12" s="86"/>
    </row>
    <row r="13" spans="1:7" s="83" customFormat="1" ht="28.5" x14ac:dyDescent="0.2">
      <c r="A13" s="107" t="s">
        <v>850</v>
      </c>
      <c r="B13" s="88"/>
      <c r="C13" s="86"/>
      <c r="D13" s="86"/>
      <c r="E13" s="86"/>
    </row>
    <row r="14" spans="1:7" s="86" customFormat="1" ht="14.25" x14ac:dyDescent="0.2">
      <c r="A14" s="82"/>
      <c r="B14" s="84"/>
    </row>
    <row r="15" spans="1:7" s="21" customFormat="1" ht="25.5" x14ac:dyDescent="0.2">
      <c r="A15" s="42" t="s">
        <v>864</v>
      </c>
      <c r="B15" s="42" t="s">
        <v>792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s="21" customFormat="1" ht="38.25" x14ac:dyDescent="0.2">
      <c r="A16" s="10" t="s">
        <v>815</v>
      </c>
      <c r="B16" s="38" t="s">
        <v>842</v>
      </c>
      <c r="C16" s="119">
        <v>101643.87340800001</v>
      </c>
      <c r="D16" s="119">
        <v>254109.68352000002</v>
      </c>
      <c r="E16" s="138"/>
      <c r="F16" s="140"/>
      <c r="G16" s="139"/>
    </row>
    <row r="17" spans="1:7" s="21" customFormat="1" ht="15" x14ac:dyDescent="0.2">
      <c r="A17" s="2">
        <v>1</v>
      </c>
      <c r="B17" s="53" t="s">
        <v>7</v>
      </c>
      <c r="C17" s="53"/>
      <c r="D17" s="53"/>
      <c r="E17" s="76"/>
      <c r="F17" s="76"/>
      <c r="G17" s="76"/>
    </row>
    <row r="18" spans="1:7" s="21" customFormat="1" ht="15" x14ac:dyDescent="0.25">
      <c r="A18" s="2">
        <v>2</v>
      </c>
      <c r="B18" s="52" t="s">
        <v>594</v>
      </c>
      <c r="C18" s="52"/>
      <c r="D18" s="52"/>
      <c r="E18" s="76"/>
      <c r="F18" s="76"/>
      <c r="G18" s="76"/>
    </row>
    <row r="19" spans="1:7" s="21" customFormat="1" ht="15" x14ac:dyDescent="0.25">
      <c r="A19" s="2">
        <v>3</v>
      </c>
      <c r="B19" s="52" t="s">
        <v>596</v>
      </c>
      <c r="C19" s="52"/>
      <c r="D19" s="52"/>
      <c r="E19" s="76"/>
      <c r="F19" s="76"/>
      <c r="G19" s="76"/>
    </row>
    <row r="20" spans="1:7" s="21" customFormat="1" ht="15" x14ac:dyDescent="0.25">
      <c r="A20" s="2">
        <v>4</v>
      </c>
      <c r="B20" s="52" t="s">
        <v>598</v>
      </c>
      <c r="C20" s="52"/>
      <c r="D20" s="52"/>
      <c r="E20" s="76"/>
      <c r="F20" s="76"/>
      <c r="G20" s="76"/>
    </row>
    <row r="21" spans="1:7" s="21" customFormat="1" ht="15" x14ac:dyDescent="0.25">
      <c r="A21" s="2">
        <v>5</v>
      </c>
      <c r="B21" s="52" t="s">
        <v>600</v>
      </c>
      <c r="C21" s="52"/>
      <c r="D21" s="52"/>
      <c r="E21" s="76"/>
      <c r="F21" s="76"/>
      <c r="G21" s="76"/>
    </row>
    <row r="22" spans="1:7" s="21" customFormat="1" ht="15" x14ac:dyDescent="0.25">
      <c r="A22" s="2">
        <v>6</v>
      </c>
      <c r="B22" s="52" t="s">
        <v>601</v>
      </c>
      <c r="C22" s="52"/>
      <c r="D22" s="52"/>
      <c r="E22" s="76"/>
      <c r="F22" s="76"/>
      <c r="G22" s="76"/>
    </row>
    <row r="23" spans="1:7" s="21" customFormat="1" ht="15" x14ac:dyDescent="0.25">
      <c r="A23" s="2">
        <v>7</v>
      </c>
      <c r="B23" s="52" t="s">
        <v>12</v>
      </c>
      <c r="C23" s="52"/>
      <c r="D23" s="52"/>
      <c r="E23" s="76"/>
      <c r="F23" s="76"/>
      <c r="G23" s="76"/>
    </row>
    <row r="24" spans="1:7" s="21" customFormat="1" ht="15" x14ac:dyDescent="0.25">
      <c r="A24" s="2">
        <v>8</v>
      </c>
      <c r="B24" s="52" t="s">
        <v>2</v>
      </c>
      <c r="C24" s="52"/>
      <c r="D24" s="52"/>
      <c r="E24" s="76"/>
      <c r="F24" s="76"/>
      <c r="G24" s="76"/>
    </row>
    <row r="25" spans="1:7" s="21" customFormat="1" ht="15" x14ac:dyDescent="0.25">
      <c r="A25" s="130">
        <v>9</v>
      </c>
      <c r="B25" s="52" t="s">
        <v>604</v>
      </c>
      <c r="C25" s="52"/>
      <c r="D25" s="52"/>
      <c r="E25" s="76"/>
      <c r="F25" s="76"/>
      <c r="G25" s="76"/>
    </row>
    <row r="26" spans="1:7" s="21" customFormat="1" ht="15" x14ac:dyDescent="0.25">
      <c r="A26" s="130">
        <v>10</v>
      </c>
      <c r="B26" s="52" t="s">
        <v>605</v>
      </c>
      <c r="C26" s="52"/>
      <c r="D26" s="52"/>
      <c r="E26" s="76"/>
      <c r="F26" s="76"/>
      <c r="G26" s="76"/>
    </row>
    <row r="27" spans="1:7" s="21" customFormat="1" ht="15" x14ac:dyDescent="0.25">
      <c r="A27" s="130">
        <v>11</v>
      </c>
      <c r="B27" s="52" t="s">
        <v>609</v>
      </c>
      <c r="C27" s="52"/>
      <c r="D27" s="52"/>
      <c r="E27" s="76"/>
      <c r="F27" s="76"/>
      <c r="G27" s="76"/>
    </row>
    <row r="28" spans="1:7" s="21" customFormat="1" ht="15" x14ac:dyDescent="0.25">
      <c r="A28" s="130">
        <v>12</v>
      </c>
      <c r="B28" s="52" t="s">
        <v>612</v>
      </c>
      <c r="C28" s="52"/>
      <c r="D28" s="52"/>
      <c r="E28" s="76"/>
      <c r="F28" s="76"/>
      <c r="G28" s="76"/>
    </row>
    <row r="29" spans="1:7" s="21" customFormat="1" ht="15" x14ac:dyDescent="0.25">
      <c r="A29" s="130">
        <v>13</v>
      </c>
      <c r="B29" s="52" t="s">
        <v>615</v>
      </c>
      <c r="C29" s="52"/>
      <c r="D29" s="52"/>
      <c r="E29" s="76"/>
      <c r="F29" s="76"/>
      <c r="G29" s="76"/>
    </row>
    <row r="30" spans="1:7" s="21" customFormat="1" ht="15" x14ac:dyDescent="0.25">
      <c r="A30" s="130">
        <v>14</v>
      </c>
      <c r="B30" s="52" t="s">
        <v>616</v>
      </c>
      <c r="C30" s="52"/>
      <c r="D30" s="52"/>
      <c r="E30" s="76"/>
      <c r="F30" s="76"/>
      <c r="G30" s="76"/>
    </row>
    <row r="31" spans="1:7" s="21" customFormat="1" ht="15" x14ac:dyDescent="0.25">
      <c r="A31" s="130">
        <v>15</v>
      </c>
      <c r="B31" s="52" t="s">
        <v>619</v>
      </c>
      <c r="C31" s="52"/>
      <c r="D31" s="52"/>
      <c r="E31" s="76"/>
      <c r="F31" s="76"/>
      <c r="G31" s="76"/>
    </row>
    <row r="32" spans="1:7" s="21" customFormat="1" ht="15" x14ac:dyDescent="0.25">
      <c r="A32" s="130">
        <v>16</v>
      </c>
      <c r="B32" s="52" t="s">
        <v>621</v>
      </c>
      <c r="C32" s="52"/>
      <c r="D32" s="52"/>
      <c r="E32" s="76"/>
      <c r="F32" s="76"/>
      <c r="G32" s="76"/>
    </row>
    <row r="33" spans="1:7" s="21" customFormat="1" ht="15" x14ac:dyDescent="0.25">
      <c r="A33" s="130">
        <v>17</v>
      </c>
      <c r="B33" s="52" t="s">
        <v>622</v>
      </c>
      <c r="C33" s="52"/>
      <c r="D33" s="52"/>
      <c r="E33" s="76"/>
      <c r="F33" s="76"/>
      <c r="G33" s="76"/>
    </row>
    <row r="34" spans="1:7" s="21" customFormat="1" ht="15" x14ac:dyDescent="0.25">
      <c r="A34" s="130">
        <v>18</v>
      </c>
      <c r="B34" s="24" t="s">
        <v>623</v>
      </c>
      <c r="C34" s="24"/>
      <c r="D34" s="24"/>
      <c r="E34" s="76"/>
      <c r="F34" s="76"/>
      <c r="G34" s="76"/>
    </row>
    <row r="35" spans="1:7" s="21" customFormat="1" ht="15" x14ac:dyDescent="0.25">
      <c r="A35" s="130">
        <v>19</v>
      </c>
      <c r="B35" s="52" t="s">
        <v>8</v>
      </c>
      <c r="C35" s="52"/>
      <c r="D35" s="52"/>
      <c r="E35" s="76"/>
      <c r="F35" s="76"/>
      <c r="G35" s="76"/>
    </row>
    <row r="36" spans="1:7" s="21" customFormat="1" ht="15" x14ac:dyDescent="0.25">
      <c r="A36" s="130">
        <v>20</v>
      </c>
      <c r="B36" s="52" t="s">
        <v>10</v>
      </c>
      <c r="C36" s="52"/>
      <c r="D36" s="52"/>
      <c r="E36" s="76"/>
      <c r="F36" s="76"/>
      <c r="G36" s="76"/>
    </row>
    <row r="37" spans="1:7" s="21" customFormat="1" ht="15" x14ac:dyDescent="0.25">
      <c r="A37" s="130">
        <v>21</v>
      </c>
      <c r="B37" s="52" t="s">
        <v>627</v>
      </c>
      <c r="C37" s="52"/>
      <c r="D37" s="52"/>
      <c r="E37" s="76"/>
      <c r="F37" s="76"/>
      <c r="G37" s="76"/>
    </row>
    <row r="38" spans="1:7" s="21" customFormat="1" ht="15" x14ac:dyDescent="0.25">
      <c r="A38" s="130">
        <v>22</v>
      </c>
      <c r="B38" s="52" t="s">
        <v>628</v>
      </c>
      <c r="C38" s="52"/>
      <c r="D38" s="52"/>
      <c r="E38" s="76"/>
      <c r="F38" s="76"/>
      <c r="G38" s="76"/>
    </row>
    <row r="39" spans="1:7" s="21" customFormat="1" ht="15" x14ac:dyDescent="0.25">
      <c r="A39" s="130">
        <v>23</v>
      </c>
      <c r="B39" s="52" t="s">
        <v>629</v>
      </c>
      <c r="C39" s="52"/>
      <c r="D39" s="52"/>
      <c r="E39" s="76"/>
      <c r="F39" s="76"/>
      <c r="G39" s="76"/>
    </row>
    <row r="40" spans="1:7" s="21" customFormat="1" ht="15" x14ac:dyDescent="0.25">
      <c r="A40" s="130">
        <v>24</v>
      </c>
      <c r="B40" s="52" t="s">
        <v>630</v>
      </c>
      <c r="C40" s="52"/>
      <c r="D40" s="52"/>
      <c r="E40" s="76"/>
      <c r="F40" s="76"/>
      <c r="G40" s="76"/>
    </row>
    <row r="41" spans="1:7" s="21" customFormat="1" ht="15" x14ac:dyDescent="0.25">
      <c r="A41" s="130">
        <v>25</v>
      </c>
      <c r="B41" s="52" t="s">
        <v>640</v>
      </c>
      <c r="C41" s="52"/>
      <c r="D41" s="52"/>
      <c r="E41" s="76"/>
      <c r="F41" s="76"/>
      <c r="G41" s="76"/>
    </row>
    <row r="42" spans="1:7" s="21" customFormat="1" ht="30" x14ac:dyDescent="0.25">
      <c r="A42" s="130">
        <v>26</v>
      </c>
      <c r="B42" s="52" t="s">
        <v>641</v>
      </c>
      <c r="C42" s="52"/>
      <c r="D42" s="52"/>
      <c r="E42" s="76"/>
      <c r="F42" s="76"/>
      <c r="G42" s="76"/>
    </row>
    <row r="43" spans="1:7" s="21" customFormat="1" ht="15" x14ac:dyDescent="0.25">
      <c r="A43" s="130">
        <v>27</v>
      </c>
      <c r="B43" s="52" t="s">
        <v>789</v>
      </c>
      <c r="C43" s="52"/>
      <c r="D43" s="52"/>
      <c r="E43" s="76"/>
      <c r="F43" s="76"/>
      <c r="G43" s="76"/>
    </row>
    <row r="44" spans="1:7" s="21" customFormat="1" ht="15" x14ac:dyDescent="0.25">
      <c r="A44" s="130">
        <v>28</v>
      </c>
      <c r="B44" s="52" t="s">
        <v>647</v>
      </c>
      <c r="C44" s="52"/>
      <c r="D44" s="52"/>
      <c r="E44" s="76"/>
      <c r="F44" s="76"/>
      <c r="G44" s="76"/>
    </row>
    <row r="45" spans="1:7" s="21" customFormat="1" ht="15" x14ac:dyDescent="0.25">
      <c r="A45" s="130">
        <v>29</v>
      </c>
      <c r="B45" s="52" t="s">
        <v>648</v>
      </c>
      <c r="C45" s="52"/>
      <c r="D45" s="52"/>
      <c r="E45" s="76"/>
      <c r="F45" s="76"/>
      <c r="G45" s="76"/>
    </row>
    <row r="46" spans="1:7" s="21" customFormat="1" ht="30" x14ac:dyDescent="0.25">
      <c r="A46" s="130">
        <v>30</v>
      </c>
      <c r="B46" s="52" t="s">
        <v>649</v>
      </c>
      <c r="C46" s="52"/>
      <c r="D46" s="52"/>
      <c r="E46" s="76"/>
      <c r="F46" s="76"/>
      <c r="G46" s="76"/>
    </row>
    <row r="47" spans="1:7" s="21" customFormat="1" ht="30" x14ac:dyDescent="0.25">
      <c r="A47" s="130">
        <v>31</v>
      </c>
      <c r="B47" s="52" t="s">
        <v>650</v>
      </c>
      <c r="C47" s="52"/>
      <c r="D47" s="52"/>
      <c r="E47" s="76"/>
      <c r="F47" s="76"/>
      <c r="G47" s="76"/>
    </row>
    <row r="48" spans="1:7" s="21" customFormat="1" ht="15" x14ac:dyDescent="0.25">
      <c r="A48" s="130">
        <v>32</v>
      </c>
      <c r="B48" s="52" t="s">
        <v>651</v>
      </c>
      <c r="C48" s="52"/>
      <c r="D48" s="52"/>
      <c r="E48" s="76"/>
      <c r="F48" s="76"/>
      <c r="G48" s="76"/>
    </row>
    <row r="49" spans="1:7" s="21" customFormat="1" ht="15" x14ac:dyDescent="0.25">
      <c r="A49" s="130">
        <v>33</v>
      </c>
      <c r="B49" s="52" t="s">
        <v>652</v>
      </c>
      <c r="C49" s="52"/>
      <c r="D49" s="52"/>
      <c r="E49" s="76"/>
      <c r="F49" s="76"/>
      <c r="G49" s="76"/>
    </row>
    <row r="50" spans="1:7" s="21" customFormat="1" ht="15" x14ac:dyDescent="0.25">
      <c r="A50" s="130">
        <v>34</v>
      </c>
      <c r="B50" s="52" t="s">
        <v>653</v>
      </c>
      <c r="C50" s="52"/>
      <c r="D50" s="52"/>
      <c r="E50" s="76"/>
      <c r="F50" s="76"/>
      <c r="G50" s="76"/>
    </row>
    <row r="51" spans="1:7" s="21" customFormat="1" ht="15" x14ac:dyDescent="0.25">
      <c r="A51" s="130">
        <v>35</v>
      </c>
      <c r="B51" s="52" t="s">
        <v>40</v>
      </c>
      <c r="C51" s="52"/>
      <c r="D51" s="52"/>
      <c r="E51" s="76"/>
      <c r="F51" s="76"/>
      <c r="G51" s="76"/>
    </row>
    <row r="52" spans="1:7" s="21" customFormat="1" ht="15" x14ac:dyDescent="0.25">
      <c r="A52" s="130">
        <v>36</v>
      </c>
      <c r="B52" s="52" t="s">
        <v>790</v>
      </c>
      <c r="C52" s="52"/>
      <c r="D52" s="52"/>
      <c r="E52" s="76"/>
      <c r="F52" s="76"/>
      <c r="G52" s="76"/>
    </row>
    <row r="53" spans="1:7" s="21" customFormat="1" ht="15" x14ac:dyDescent="0.25">
      <c r="A53" s="130">
        <v>37</v>
      </c>
      <c r="B53" s="52" t="s">
        <v>656</v>
      </c>
      <c r="C53" s="52"/>
      <c r="D53" s="52"/>
      <c r="E53" s="76"/>
      <c r="F53" s="76"/>
      <c r="G53" s="76"/>
    </row>
    <row r="54" spans="1:7" s="21" customFormat="1" ht="15" x14ac:dyDescent="0.25">
      <c r="A54" s="130">
        <v>38</v>
      </c>
      <c r="B54" s="52" t="s">
        <v>9</v>
      </c>
      <c r="C54" s="52"/>
      <c r="D54" s="52"/>
      <c r="E54" s="76"/>
      <c r="F54" s="76"/>
      <c r="G54" s="76"/>
    </row>
    <row r="55" spans="1:7" s="21" customFormat="1" ht="15" x14ac:dyDescent="0.25">
      <c r="A55" s="130">
        <v>39</v>
      </c>
      <c r="B55" s="52" t="s">
        <v>657</v>
      </c>
      <c r="C55" s="52"/>
      <c r="D55" s="52"/>
      <c r="E55" s="76"/>
      <c r="F55" s="76"/>
      <c r="G55" s="76"/>
    </row>
    <row r="56" spans="1:7" s="21" customFormat="1" ht="15" x14ac:dyDescent="0.25">
      <c r="A56" s="130">
        <v>40</v>
      </c>
      <c r="B56" s="52" t="s">
        <v>658</v>
      </c>
      <c r="C56" s="52"/>
      <c r="D56" s="52"/>
      <c r="E56" s="76"/>
      <c r="F56" s="76"/>
      <c r="G56" s="76"/>
    </row>
    <row r="57" spans="1:7" s="21" customFormat="1" ht="15" x14ac:dyDescent="0.25">
      <c r="A57" s="130">
        <v>41</v>
      </c>
      <c r="B57" s="52" t="s">
        <v>644</v>
      </c>
      <c r="C57" s="52"/>
      <c r="D57" s="52"/>
      <c r="E57" s="76"/>
      <c r="F57" s="76"/>
      <c r="G57" s="76"/>
    </row>
    <row r="58" spans="1:7" x14ac:dyDescent="0.2">
      <c r="A58" s="138" t="s">
        <v>936</v>
      </c>
      <c r="B58" s="139"/>
      <c r="C58" s="100">
        <f>+C16</f>
        <v>101643.87340800001</v>
      </c>
      <c r="D58" s="100">
        <f>+D16</f>
        <v>254109.68352000002</v>
      </c>
      <c r="E58" s="103">
        <f>SUM(E17:E57)</f>
        <v>0</v>
      </c>
      <c r="F58" s="103">
        <f t="shared" ref="F58:G58" si="0">SUM(F17:F57)</f>
        <v>0</v>
      </c>
      <c r="G58" s="103">
        <f t="shared" si="0"/>
        <v>0</v>
      </c>
    </row>
    <row r="62" spans="1:7" x14ac:dyDescent="0.2">
      <c r="B62" s="80"/>
    </row>
    <row r="63" spans="1:7" ht="15" x14ac:dyDescent="0.25">
      <c r="B63" s="90" t="s">
        <v>854</v>
      </c>
      <c r="C63" s="90"/>
      <c r="D63" s="90"/>
    </row>
  </sheetData>
  <autoFilter ref="A16:G16"/>
  <mergeCells count="6">
    <mergeCell ref="A58:B58"/>
    <mergeCell ref="A4:G4"/>
    <mergeCell ref="A5:G5"/>
    <mergeCell ref="A6:G6"/>
    <mergeCell ref="A7:G7"/>
    <mergeCell ref="E16:G1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8"/>
  <sheetViews>
    <sheetView topLeftCell="A575" zoomScale="80" zoomScaleNormal="80" zoomScaleSheetLayoutView="160" workbookViewId="0">
      <selection activeCell="B588" sqref="B588"/>
    </sheetView>
  </sheetViews>
  <sheetFormatPr baseColWidth="10" defaultColWidth="11.42578125" defaultRowHeight="12.75" x14ac:dyDescent="0.2"/>
  <cols>
    <col min="1" max="1" width="13" style="20" customWidth="1"/>
    <col min="2" max="2" width="70.28515625" style="21" customWidth="1"/>
    <col min="3" max="3" width="15.5703125" style="21" customWidth="1"/>
    <col min="4" max="4" width="17.7109375" style="21" bestFit="1" customWidth="1"/>
    <col min="5" max="5" width="16.7109375" style="21" customWidth="1"/>
    <col min="6" max="6" width="14" style="1" customWidth="1"/>
    <col min="7" max="7" width="14.85546875" style="1" customWidth="1"/>
    <col min="8" max="8" width="11.42578125" style="1"/>
    <col min="9" max="9" width="54.42578125" style="1" customWidth="1"/>
    <col min="10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6"/>
      <c r="D9" s="86"/>
      <c r="E9" s="86"/>
    </row>
    <row r="10" spans="1:7" s="83" customFormat="1" ht="14.25" x14ac:dyDescent="0.2">
      <c r="A10" s="81" t="s">
        <v>847</v>
      </c>
      <c r="B10" s="87"/>
      <c r="C10" s="86"/>
      <c r="D10" s="86"/>
      <c r="E10" s="86"/>
    </row>
    <row r="11" spans="1:7" s="83" customFormat="1" ht="14.25" x14ac:dyDescent="0.2">
      <c r="A11" s="81" t="s">
        <v>848</v>
      </c>
      <c r="B11" s="88"/>
      <c r="C11" s="86"/>
      <c r="D11" s="86"/>
      <c r="E11" s="86"/>
    </row>
    <row r="12" spans="1:7" s="83" customFormat="1" ht="14.25" x14ac:dyDescent="0.2">
      <c r="A12" s="81" t="s">
        <v>849</v>
      </c>
      <c r="B12" s="88"/>
      <c r="C12" s="86"/>
      <c r="D12" s="86"/>
      <c r="E12" s="86"/>
    </row>
    <row r="13" spans="1:7" s="83" customFormat="1" ht="28.5" x14ac:dyDescent="0.2">
      <c r="A13" s="107" t="s">
        <v>850</v>
      </c>
      <c r="B13" s="88"/>
      <c r="C13" s="86"/>
      <c r="D13" s="86"/>
      <c r="E13" s="86"/>
    </row>
    <row r="14" spans="1:7" s="86" customFormat="1" ht="14.25" x14ac:dyDescent="0.2">
      <c r="A14" s="84"/>
    </row>
    <row r="15" spans="1:7" ht="25.5" x14ac:dyDescent="0.2">
      <c r="A15" s="42" t="s">
        <v>864</v>
      </c>
      <c r="B15" s="42" t="s">
        <v>79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ht="39.950000000000003" customHeight="1" x14ac:dyDescent="0.2">
      <c r="A16" s="18" t="s">
        <v>571</v>
      </c>
      <c r="B16" s="10" t="s">
        <v>831</v>
      </c>
      <c r="C16" s="104">
        <v>347515.18032000004</v>
      </c>
      <c r="D16" s="104">
        <v>868787.95079999999</v>
      </c>
      <c r="E16" s="138"/>
      <c r="F16" s="140"/>
      <c r="G16" s="139"/>
    </row>
    <row r="17" spans="1:7" ht="26.1" customHeight="1" x14ac:dyDescent="0.2">
      <c r="A17" s="2">
        <v>1</v>
      </c>
      <c r="B17" s="28" t="s">
        <v>45</v>
      </c>
      <c r="C17" s="28"/>
      <c r="D17" s="28"/>
      <c r="E17" s="76"/>
      <c r="F17" s="76"/>
      <c r="G17" s="76"/>
    </row>
    <row r="18" spans="1:7" ht="26.1" customHeight="1" x14ac:dyDescent="0.2">
      <c r="A18" s="2">
        <v>2</v>
      </c>
      <c r="B18" s="65" t="s">
        <v>46</v>
      </c>
      <c r="C18" s="65"/>
      <c r="D18" s="65"/>
      <c r="E18" s="76"/>
      <c r="F18" s="76"/>
      <c r="G18" s="76"/>
    </row>
    <row r="19" spans="1:7" ht="26.1" customHeight="1" x14ac:dyDescent="0.2">
      <c r="A19" s="2">
        <v>3</v>
      </c>
      <c r="B19" s="27" t="s">
        <v>15</v>
      </c>
      <c r="C19" s="27"/>
      <c r="D19" s="27"/>
      <c r="E19" s="76"/>
      <c r="F19" s="76"/>
      <c r="G19" s="76"/>
    </row>
    <row r="20" spans="1:7" ht="26.1" customHeight="1" x14ac:dyDescent="0.2">
      <c r="A20" s="2">
        <v>4</v>
      </c>
      <c r="B20" s="28" t="s">
        <v>47</v>
      </c>
      <c r="C20" s="28"/>
      <c r="D20" s="28"/>
      <c r="E20" s="76"/>
      <c r="F20" s="76"/>
      <c r="G20" s="76"/>
    </row>
    <row r="21" spans="1:7" ht="26.1" customHeight="1" x14ac:dyDescent="0.2">
      <c r="A21" s="2">
        <v>5</v>
      </c>
      <c r="B21" s="28" t="s">
        <v>63</v>
      </c>
      <c r="C21" s="28"/>
      <c r="D21" s="28"/>
      <c r="E21" s="76"/>
      <c r="F21" s="76"/>
      <c r="G21" s="76"/>
    </row>
    <row r="22" spans="1:7" ht="26.1" customHeight="1" x14ac:dyDescent="0.2">
      <c r="A22" s="2">
        <v>6</v>
      </c>
      <c r="B22" s="28" t="s">
        <v>64</v>
      </c>
      <c r="C22" s="28"/>
      <c r="D22" s="28"/>
      <c r="E22" s="76"/>
      <c r="F22" s="76"/>
      <c r="G22" s="76"/>
    </row>
    <row r="23" spans="1:7" ht="26.1" customHeight="1" x14ac:dyDescent="0.2">
      <c r="A23" s="11">
        <v>7</v>
      </c>
      <c r="B23" s="64" t="s">
        <v>4</v>
      </c>
      <c r="C23" s="64"/>
      <c r="D23" s="64"/>
      <c r="E23" s="76"/>
      <c r="F23" s="76"/>
      <c r="G23" s="76"/>
    </row>
    <row r="24" spans="1:7" ht="26.1" customHeight="1" x14ac:dyDescent="0.2">
      <c r="A24" s="2">
        <v>8</v>
      </c>
      <c r="B24" s="27" t="s">
        <v>48</v>
      </c>
      <c r="C24" s="27"/>
      <c r="D24" s="27"/>
      <c r="E24" s="76"/>
      <c r="F24" s="76"/>
      <c r="G24" s="76"/>
    </row>
    <row r="25" spans="1:7" ht="26.1" customHeight="1" x14ac:dyDescent="0.2">
      <c r="A25" s="2">
        <v>9</v>
      </c>
      <c r="B25" s="28" t="s">
        <v>49</v>
      </c>
      <c r="C25" s="28"/>
      <c r="D25" s="28"/>
      <c r="E25" s="76"/>
      <c r="F25" s="76"/>
      <c r="G25" s="76"/>
    </row>
    <row r="26" spans="1:7" ht="15" customHeight="1" x14ac:dyDescent="0.2">
      <c r="A26" s="138" t="s">
        <v>869</v>
      </c>
      <c r="B26" s="140"/>
      <c r="C26" s="140"/>
      <c r="D26" s="139"/>
      <c r="E26" s="100">
        <f>SUM(E17:E25)</f>
        <v>0</v>
      </c>
      <c r="F26" s="100">
        <f t="shared" ref="F26:G26" si="0">SUM(F17:F25)</f>
        <v>0</v>
      </c>
      <c r="G26" s="100">
        <f t="shared" si="0"/>
        <v>0</v>
      </c>
    </row>
    <row r="27" spans="1:7" ht="39.950000000000003" customHeight="1" x14ac:dyDescent="0.2">
      <c r="A27" s="37" t="s">
        <v>576</v>
      </c>
      <c r="B27" s="10" t="s">
        <v>832</v>
      </c>
      <c r="C27" s="104">
        <v>200495.17567999999</v>
      </c>
      <c r="D27" s="104">
        <v>501237.93919999991</v>
      </c>
      <c r="E27" s="138"/>
      <c r="F27" s="140"/>
      <c r="G27" s="139"/>
    </row>
    <row r="28" spans="1:7" ht="26.1" customHeight="1" x14ac:dyDescent="0.2">
      <c r="A28" s="6">
        <v>1</v>
      </c>
      <c r="B28" s="29" t="s">
        <v>66</v>
      </c>
      <c r="C28" s="29"/>
      <c r="D28" s="29"/>
      <c r="E28" s="101"/>
      <c r="F28" s="76"/>
      <c r="G28" s="76"/>
    </row>
    <row r="29" spans="1:7" ht="26.1" customHeight="1" x14ac:dyDescent="0.2">
      <c r="A29" s="6">
        <v>2</v>
      </c>
      <c r="B29" s="29" t="s">
        <v>67</v>
      </c>
      <c r="C29" s="29"/>
      <c r="D29" s="29"/>
      <c r="E29" s="101"/>
      <c r="F29" s="76"/>
      <c r="G29" s="76"/>
    </row>
    <row r="30" spans="1:7" ht="26.1" customHeight="1" x14ac:dyDescent="0.2">
      <c r="A30" s="6">
        <v>3</v>
      </c>
      <c r="B30" s="29" t="s">
        <v>68</v>
      </c>
      <c r="C30" s="29"/>
      <c r="D30" s="29"/>
      <c r="E30" s="101"/>
      <c r="F30" s="76"/>
      <c r="G30" s="76"/>
    </row>
    <row r="31" spans="1:7" ht="26.1" customHeight="1" x14ac:dyDescent="0.2">
      <c r="A31" s="6">
        <v>4</v>
      </c>
      <c r="B31" s="29" t="s">
        <v>56</v>
      </c>
      <c r="C31" s="29"/>
      <c r="D31" s="29"/>
      <c r="E31" s="101"/>
      <c r="F31" s="76"/>
      <c r="G31" s="76"/>
    </row>
    <row r="32" spans="1:7" ht="26.1" customHeight="1" x14ac:dyDescent="0.2">
      <c r="A32" s="6">
        <v>5</v>
      </c>
      <c r="B32" s="29" t="s">
        <v>336</v>
      </c>
      <c r="C32" s="29"/>
      <c r="D32" s="29"/>
      <c r="E32" s="101"/>
      <c r="F32" s="76"/>
      <c r="G32" s="76"/>
    </row>
    <row r="33" spans="1:7" ht="26.1" customHeight="1" x14ac:dyDescent="0.2">
      <c r="A33" s="6">
        <v>6</v>
      </c>
      <c r="B33" s="29" t="s">
        <v>337</v>
      </c>
      <c r="C33" s="29"/>
      <c r="D33" s="29"/>
      <c r="E33" s="101"/>
      <c r="F33" s="76"/>
      <c r="G33" s="76"/>
    </row>
    <row r="34" spans="1:7" ht="26.1" customHeight="1" x14ac:dyDescent="0.2">
      <c r="A34" s="6">
        <v>7</v>
      </c>
      <c r="B34" s="29" t="s">
        <v>338</v>
      </c>
      <c r="C34" s="29"/>
      <c r="D34" s="29"/>
      <c r="E34" s="101"/>
      <c r="F34" s="76"/>
      <c r="G34" s="76"/>
    </row>
    <row r="35" spans="1:7" ht="26.1" customHeight="1" x14ac:dyDescent="0.2">
      <c r="A35" s="6">
        <v>8</v>
      </c>
      <c r="B35" s="30" t="s">
        <v>48</v>
      </c>
      <c r="C35" s="30"/>
      <c r="D35" s="30"/>
      <c r="E35" s="101"/>
      <c r="F35" s="76"/>
      <c r="G35" s="76"/>
    </row>
    <row r="36" spans="1:7" ht="15" customHeight="1" x14ac:dyDescent="0.2">
      <c r="A36" s="138" t="s">
        <v>870</v>
      </c>
      <c r="B36" s="140"/>
      <c r="C36" s="140"/>
      <c r="D36" s="139"/>
      <c r="E36" s="100">
        <f>SUM(E28:E35)</f>
        <v>0</v>
      </c>
      <c r="F36" s="100">
        <f t="shared" ref="F36:G36" si="1">SUM(F28:F35)</f>
        <v>0</v>
      </c>
      <c r="G36" s="100">
        <f t="shared" si="1"/>
        <v>0</v>
      </c>
    </row>
    <row r="37" spans="1:7" ht="38.1" customHeight="1" x14ac:dyDescent="0.2">
      <c r="A37" s="10" t="s">
        <v>577</v>
      </c>
      <c r="B37" s="96" t="s">
        <v>833</v>
      </c>
      <c r="C37" s="104">
        <v>457476.31775999995</v>
      </c>
      <c r="D37" s="104">
        <v>1143690.7943999998</v>
      </c>
      <c r="E37" s="138"/>
      <c r="F37" s="140"/>
      <c r="G37" s="139"/>
    </row>
    <row r="38" spans="1:7" ht="35.1" customHeight="1" x14ac:dyDescent="0.2">
      <c r="A38" s="2">
        <v>1</v>
      </c>
      <c r="B38" s="72" t="s">
        <v>14</v>
      </c>
      <c r="C38" s="72"/>
      <c r="D38" s="72"/>
      <c r="E38" s="101"/>
      <c r="F38" s="76"/>
      <c r="G38" s="76"/>
    </row>
    <row r="39" spans="1:7" ht="35.1" customHeight="1" x14ac:dyDescent="0.2">
      <c r="A39" s="2">
        <v>2</v>
      </c>
      <c r="B39" s="72" t="s">
        <v>65</v>
      </c>
      <c r="C39" s="72"/>
      <c r="D39" s="72"/>
      <c r="E39" s="101"/>
      <c r="F39" s="76"/>
      <c r="G39" s="76"/>
    </row>
    <row r="40" spans="1:7" ht="35.1" customHeight="1" x14ac:dyDescent="0.2">
      <c r="A40" s="2">
        <v>3</v>
      </c>
      <c r="B40" s="72" t="s">
        <v>339</v>
      </c>
      <c r="C40" s="72"/>
      <c r="D40" s="72"/>
      <c r="E40" s="101"/>
      <c r="F40" s="76"/>
      <c r="G40" s="76"/>
    </row>
    <row r="41" spans="1:7" ht="35.1" customHeight="1" x14ac:dyDescent="0.2">
      <c r="A41" s="2">
        <v>4</v>
      </c>
      <c r="B41" s="72" t="s">
        <v>340</v>
      </c>
      <c r="C41" s="72"/>
      <c r="D41" s="72"/>
      <c r="E41" s="101"/>
      <c r="F41" s="76"/>
      <c r="G41" s="76"/>
    </row>
    <row r="42" spans="1:7" ht="15" customHeight="1" x14ac:dyDescent="0.2">
      <c r="A42" s="138" t="s">
        <v>871</v>
      </c>
      <c r="B42" s="140"/>
      <c r="C42" s="140"/>
      <c r="D42" s="139"/>
      <c r="E42" s="100">
        <f>SUM(E38:E41)</f>
        <v>0</v>
      </c>
      <c r="F42" s="100">
        <f t="shared" ref="F42:G42" si="2">SUM(F38:F41)</f>
        <v>0</v>
      </c>
      <c r="G42" s="100">
        <f t="shared" si="2"/>
        <v>0</v>
      </c>
    </row>
    <row r="43" spans="1:7" ht="39.950000000000003" customHeight="1" x14ac:dyDescent="0.2">
      <c r="A43" s="36" t="s">
        <v>578</v>
      </c>
      <c r="B43" s="10" t="s">
        <v>838</v>
      </c>
      <c r="C43" s="104">
        <v>612497.60800000001</v>
      </c>
      <c r="D43" s="104">
        <v>1531244.02</v>
      </c>
      <c r="E43" s="138"/>
      <c r="F43" s="140"/>
      <c r="G43" s="139"/>
    </row>
    <row r="44" spans="1:7" ht="51.95" customHeight="1" x14ac:dyDescent="0.2">
      <c r="A44" s="6">
        <v>1</v>
      </c>
      <c r="B44" s="72" t="s">
        <v>839</v>
      </c>
      <c r="C44" s="72"/>
      <c r="D44" s="72"/>
      <c r="E44" s="102"/>
      <c r="F44" s="76"/>
      <c r="G44" s="76"/>
    </row>
    <row r="45" spans="1:7" ht="51.95" customHeight="1" x14ac:dyDescent="0.2">
      <c r="A45" s="6">
        <v>2</v>
      </c>
      <c r="B45" s="27" t="s">
        <v>829</v>
      </c>
      <c r="C45" s="27"/>
      <c r="D45" s="27"/>
      <c r="E45" s="102"/>
      <c r="F45" s="76"/>
      <c r="G45" s="76"/>
    </row>
    <row r="46" spans="1:7" ht="51.95" customHeight="1" x14ac:dyDescent="0.2">
      <c r="A46" s="6">
        <v>3</v>
      </c>
      <c r="B46" s="27" t="s">
        <v>48</v>
      </c>
      <c r="C46" s="27"/>
      <c r="D46" s="27"/>
      <c r="E46" s="102"/>
      <c r="F46" s="76"/>
      <c r="G46" s="76"/>
    </row>
    <row r="47" spans="1:7" ht="15" customHeight="1" x14ac:dyDescent="0.2">
      <c r="A47" s="138" t="s">
        <v>872</v>
      </c>
      <c r="B47" s="140"/>
      <c r="C47" s="140"/>
      <c r="D47" s="139"/>
      <c r="E47" s="100">
        <f>SUM(E44:E46)</f>
        <v>0</v>
      </c>
      <c r="F47" s="100">
        <f t="shared" ref="F47:G47" si="3">SUM(F44:F46)</f>
        <v>0</v>
      </c>
      <c r="G47" s="100">
        <f t="shared" si="3"/>
        <v>0</v>
      </c>
    </row>
    <row r="48" spans="1:7" ht="39.950000000000003" customHeight="1" x14ac:dyDescent="0.2">
      <c r="A48" s="36" t="s">
        <v>579</v>
      </c>
      <c r="B48" s="10" t="s">
        <v>830</v>
      </c>
      <c r="C48" s="104">
        <v>396842.04252000013</v>
      </c>
      <c r="D48" s="104">
        <v>992105.10630000022</v>
      </c>
      <c r="E48" s="138"/>
      <c r="F48" s="140"/>
      <c r="G48" s="139"/>
    </row>
    <row r="49" spans="1:7" ht="66" customHeight="1" x14ac:dyDescent="0.2">
      <c r="A49" s="2">
        <v>1</v>
      </c>
      <c r="B49" s="29" t="s">
        <v>335</v>
      </c>
      <c r="C49" s="29"/>
      <c r="D49" s="29"/>
      <c r="E49" s="101"/>
      <c r="F49" s="76"/>
      <c r="G49" s="76"/>
    </row>
    <row r="50" spans="1:7" ht="66" customHeight="1" x14ac:dyDescent="0.2">
      <c r="A50" s="2">
        <v>2</v>
      </c>
      <c r="B50" s="29" t="s">
        <v>334</v>
      </c>
      <c r="C50" s="29"/>
      <c r="D50" s="29"/>
      <c r="E50" s="101"/>
      <c r="F50" s="76"/>
      <c r="G50" s="76"/>
    </row>
    <row r="51" spans="1:7" ht="15" customHeight="1" x14ac:dyDescent="0.2">
      <c r="A51" s="138" t="s">
        <v>873</v>
      </c>
      <c r="B51" s="140"/>
      <c r="C51" s="140"/>
      <c r="D51" s="139"/>
      <c r="E51" s="100">
        <f>SUM(E49:E50)</f>
        <v>0</v>
      </c>
      <c r="F51" s="100">
        <f t="shared" ref="F51:G51" si="4">SUM(F49:F50)</f>
        <v>0</v>
      </c>
      <c r="G51" s="100">
        <f t="shared" si="4"/>
        <v>0</v>
      </c>
    </row>
    <row r="52" spans="1:7" ht="39.950000000000003" customHeight="1" x14ac:dyDescent="0.2">
      <c r="A52" s="10" t="s">
        <v>580</v>
      </c>
      <c r="B52" s="10" t="s">
        <v>834</v>
      </c>
      <c r="C52" s="104">
        <v>380743.79112000013</v>
      </c>
      <c r="D52" s="104">
        <v>951859.47780000023</v>
      </c>
      <c r="E52" s="138"/>
      <c r="F52" s="140"/>
      <c r="G52" s="139"/>
    </row>
    <row r="53" spans="1:7" ht="29.1" customHeight="1" x14ac:dyDescent="0.2">
      <c r="A53" s="6">
        <v>1</v>
      </c>
      <c r="B53" s="29" t="s">
        <v>11</v>
      </c>
      <c r="C53" s="29"/>
      <c r="D53" s="29"/>
      <c r="E53" s="101"/>
      <c r="F53" s="76"/>
      <c r="G53" s="76"/>
    </row>
    <row r="54" spans="1:7" ht="29.1" customHeight="1" x14ac:dyDescent="0.2">
      <c r="A54" s="6">
        <v>2</v>
      </c>
      <c r="B54" s="71" t="s">
        <v>13</v>
      </c>
      <c r="C54" s="71"/>
      <c r="D54" s="71"/>
      <c r="E54" s="101"/>
      <c r="F54" s="76"/>
      <c r="G54" s="76"/>
    </row>
    <row r="55" spans="1:7" ht="15" customHeight="1" x14ac:dyDescent="0.2">
      <c r="A55" s="138" t="s">
        <v>874</v>
      </c>
      <c r="B55" s="140"/>
      <c r="C55" s="140"/>
      <c r="D55" s="139"/>
      <c r="E55" s="100">
        <f>SUM(E53:E54)</f>
        <v>0</v>
      </c>
      <c r="F55" s="100">
        <f t="shared" ref="F55" si="5">SUM(F53:F54)</f>
        <v>0</v>
      </c>
      <c r="G55" s="100">
        <f t="shared" ref="G55" si="6">SUM(G53:G54)</f>
        <v>0</v>
      </c>
    </row>
    <row r="56" spans="1:7" ht="39.950000000000003" customHeight="1" x14ac:dyDescent="0.2">
      <c r="A56" s="10" t="s">
        <v>581</v>
      </c>
      <c r="B56" s="10" t="s">
        <v>835</v>
      </c>
      <c r="C56" s="104">
        <v>1482546.62304</v>
      </c>
      <c r="D56" s="104">
        <v>3706366.5575999999</v>
      </c>
      <c r="E56" s="138"/>
      <c r="F56" s="140"/>
      <c r="G56" s="139"/>
    </row>
    <row r="57" spans="1:7" ht="26.1" customHeight="1" x14ac:dyDescent="0.2">
      <c r="A57" s="2">
        <v>1</v>
      </c>
      <c r="B57" s="28" t="s">
        <v>820</v>
      </c>
      <c r="C57" s="28"/>
      <c r="D57" s="28"/>
      <c r="E57" s="101"/>
      <c r="F57" s="76"/>
      <c r="G57" s="76"/>
    </row>
    <row r="58" spans="1:7" ht="26.1" customHeight="1" x14ac:dyDescent="0.2">
      <c r="A58" s="2">
        <v>2</v>
      </c>
      <c r="B58" s="28" t="s">
        <v>44</v>
      </c>
      <c r="C58" s="28"/>
      <c r="D58" s="28"/>
      <c r="E58" s="101"/>
      <c r="F58" s="76"/>
      <c r="G58" s="76"/>
    </row>
    <row r="59" spans="1:7" ht="26.1" customHeight="1" x14ac:dyDescent="0.2">
      <c r="A59" s="2">
        <v>3</v>
      </c>
      <c r="B59" s="28" t="s">
        <v>341</v>
      </c>
      <c r="C59" s="28"/>
      <c r="D59" s="28"/>
      <c r="E59" s="101"/>
      <c r="F59" s="76"/>
      <c r="G59" s="76"/>
    </row>
    <row r="60" spans="1:7" ht="26.1" customHeight="1" x14ac:dyDescent="0.2">
      <c r="A60" s="2">
        <v>4</v>
      </c>
      <c r="B60" s="28" t="s">
        <v>342</v>
      </c>
      <c r="C60" s="28"/>
      <c r="D60" s="28"/>
      <c r="E60" s="101"/>
      <c r="F60" s="76"/>
      <c r="G60" s="76"/>
    </row>
    <row r="61" spans="1:7" ht="26.1" customHeight="1" x14ac:dyDescent="0.2">
      <c r="A61" s="2">
        <v>5</v>
      </c>
      <c r="B61" s="28" t="s">
        <v>69</v>
      </c>
      <c r="C61" s="28"/>
      <c r="D61" s="28"/>
      <c r="E61" s="101"/>
      <c r="F61" s="76"/>
      <c r="G61" s="76"/>
    </row>
    <row r="62" spans="1:7" ht="26.1" customHeight="1" x14ac:dyDescent="0.2">
      <c r="A62" s="2">
        <v>6</v>
      </c>
      <c r="B62" s="28" t="s">
        <v>343</v>
      </c>
      <c r="C62" s="28"/>
      <c r="D62" s="28"/>
      <c r="E62" s="101"/>
      <c r="F62" s="76"/>
      <c r="G62" s="76"/>
    </row>
    <row r="63" spans="1:7" ht="26.1" customHeight="1" x14ac:dyDescent="0.2">
      <c r="A63" s="2">
        <v>7</v>
      </c>
      <c r="B63" s="28" t="s">
        <v>70</v>
      </c>
      <c r="C63" s="28"/>
      <c r="D63" s="28"/>
      <c r="E63" s="101"/>
      <c r="F63" s="76"/>
      <c r="G63" s="76"/>
    </row>
    <row r="64" spans="1:7" ht="15" customHeight="1" x14ac:dyDescent="0.2">
      <c r="A64" s="138" t="s">
        <v>875</v>
      </c>
      <c r="B64" s="140"/>
      <c r="C64" s="140"/>
      <c r="D64" s="139"/>
      <c r="E64" s="100">
        <f>SUM(E57:E63)</f>
        <v>0</v>
      </c>
      <c r="F64" s="100">
        <f t="shared" ref="F64:G64" si="7">SUM(F57:F63)</f>
        <v>0</v>
      </c>
      <c r="G64" s="100">
        <f t="shared" si="7"/>
        <v>0</v>
      </c>
    </row>
    <row r="65" spans="1:7" ht="39.950000000000003" customHeight="1" x14ac:dyDescent="0.2">
      <c r="A65" s="10" t="s">
        <v>582</v>
      </c>
      <c r="B65" s="10" t="s">
        <v>836</v>
      </c>
      <c r="C65" s="104">
        <v>369600</v>
      </c>
      <c r="D65" s="104">
        <v>924000</v>
      </c>
      <c r="E65" s="138"/>
      <c r="F65" s="140"/>
      <c r="G65" s="139"/>
    </row>
    <row r="66" spans="1:7" ht="26.1" customHeight="1" x14ac:dyDescent="0.2">
      <c r="A66" s="2">
        <v>1</v>
      </c>
      <c r="B66" s="66" t="s">
        <v>345</v>
      </c>
      <c r="C66" s="66"/>
      <c r="D66" s="66"/>
      <c r="E66" s="60"/>
      <c r="F66" s="76"/>
      <c r="G66" s="76"/>
    </row>
    <row r="67" spans="1:7" ht="26.1" customHeight="1" x14ac:dyDescent="0.2">
      <c r="A67" s="2">
        <v>2</v>
      </c>
      <c r="B67" s="66" t="s">
        <v>348</v>
      </c>
      <c r="C67" s="66"/>
      <c r="D67" s="66"/>
      <c r="E67" s="60"/>
      <c r="F67" s="76"/>
      <c r="G67" s="76"/>
    </row>
    <row r="68" spans="1:7" ht="26.1" customHeight="1" x14ac:dyDescent="0.2">
      <c r="A68" s="130">
        <v>3</v>
      </c>
      <c r="B68" s="66" t="s">
        <v>349</v>
      </c>
      <c r="C68" s="66"/>
      <c r="D68" s="66"/>
      <c r="E68" s="60"/>
      <c r="F68" s="76"/>
      <c r="G68" s="76"/>
    </row>
    <row r="69" spans="1:7" ht="26.1" customHeight="1" x14ac:dyDescent="0.2">
      <c r="A69" s="130">
        <v>4</v>
      </c>
      <c r="B69" s="66" t="s">
        <v>350</v>
      </c>
      <c r="C69" s="66"/>
      <c r="D69" s="66"/>
      <c r="E69" s="60"/>
      <c r="F69" s="76"/>
      <c r="G69" s="76"/>
    </row>
    <row r="70" spans="1:7" ht="26.1" customHeight="1" x14ac:dyDescent="0.2">
      <c r="A70" s="130">
        <v>5</v>
      </c>
      <c r="B70" s="66" t="s">
        <v>18</v>
      </c>
      <c r="C70" s="66"/>
      <c r="D70" s="66"/>
      <c r="E70" s="60"/>
      <c r="F70" s="76"/>
      <c r="G70" s="76"/>
    </row>
    <row r="71" spans="1:7" ht="26.1" customHeight="1" x14ac:dyDescent="0.2">
      <c r="A71" s="130">
        <v>6</v>
      </c>
      <c r="B71" s="66" t="s">
        <v>19</v>
      </c>
      <c r="C71" s="66"/>
      <c r="D71" s="66"/>
      <c r="E71" s="60"/>
      <c r="F71" s="76"/>
      <c r="G71" s="76"/>
    </row>
    <row r="72" spans="1:7" ht="26.1" customHeight="1" x14ac:dyDescent="0.2">
      <c r="A72" s="130">
        <v>7</v>
      </c>
      <c r="B72" s="67" t="s">
        <v>0</v>
      </c>
      <c r="C72" s="67"/>
      <c r="D72" s="67"/>
      <c r="E72" s="60"/>
      <c r="F72" s="76"/>
      <c r="G72" s="76"/>
    </row>
    <row r="73" spans="1:7" ht="26.1" customHeight="1" x14ac:dyDescent="0.2">
      <c r="A73" s="130">
        <v>8</v>
      </c>
      <c r="B73" s="67" t="s">
        <v>1</v>
      </c>
      <c r="C73" s="67"/>
      <c r="D73" s="67"/>
      <c r="E73" s="60"/>
      <c r="F73" s="76"/>
      <c r="G73" s="76"/>
    </row>
    <row r="74" spans="1:7" ht="15" customHeight="1" x14ac:dyDescent="0.2">
      <c r="A74" s="138" t="s">
        <v>876</v>
      </c>
      <c r="B74" s="140"/>
      <c r="C74" s="140"/>
      <c r="D74" s="139"/>
      <c r="E74" s="100">
        <f>SUM(E66:E73)</f>
        <v>0</v>
      </c>
      <c r="F74" s="100">
        <f>SUM(F66:F73)</f>
        <v>0</v>
      </c>
      <c r="G74" s="100">
        <f>SUM(G66:G73)</f>
        <v>0</v>
      </c>
    </row>
    <row r="75" spans="1:7" ht="39.950000000000003" customHeight="1" x14ac:dyDescent="0.2">
      <c r="A75" s="10" t="s">
        <v>583</v>
      </c>
      <c r="B75" s="10" t="s">
        <v>20</v>
      </c>
      <c r="C75" s="104">
        <v>262777.77187200001</v>
      </c>
      <c r="D75" s="104">
        <v>656944.42968000006</v>
      </c>
      <c r="E75" s="138"/>
      <c r="F75" s="140"/>
      <c r="G75" s="139"/>
    </row>
    <row r="76" spans="1:7" ht="24.95" customHeight="1" x14ac:dyDescent="0.2">
      <c r="A76" s="6">
        <v>1</v>
      </c>
      <c r="B76" s="75" t="s">
        <v>841</v>
      </c>
      <c r="C76" s="75"/>
      <c r="D76" s="75"/>
      <c r="E76" s="101"/>
      <c r="F76" s="76"/>
      <c r="G76" s="76"/>
    </row>
    <row r="77" spans="1:7" ht="24.95" customHeight="1" x14ac:dyDescent="0.2">
      <c r="A77" s="6">
        <v>2</v>
      </c>
      <c r="B77" s="7" t="s">
        <v>351</v>
      </c>
      <c r="C77" s="7"/>
      <c r="D77" s="7"/>
      <c r="E77" s="101"/>
      <c r="F77" s="76"/>
      <c r="G77" s="76"/>
    </row>
    <row r="78" spans="1:7" ht="24.95" customHeight="1" x14ac:dyDescent="0.2">
      <c r="A78" s="6">
        <v>3</v>
      </c>
      <c r="B78" s="7" t="s">
        <v>21</v>
      </c>
      <c r="C78" s="7"/>
      <c r="D78" s="7"/>
      <c r="E78" s="101"/>
      <c r="F78" s="76"/>
      <c r="G78" s="76"/>
    </row>
    <row r="79" spans="1:7" ht="24.95" customHeight="1" x14ac:dyDescent="0.2">
      <c r="A79" s="6">
        <v>4</v>
      </c>
      <c r="B79" s="7" t="s">
        <v>22</v>
      </c>
      <c r="C79" s="7"/>
      <c r="D79" s="7"/>
      <c r="E79" s="101"/>
      <c r="F79" s="76"/>
      <c r="G79" s="76"/>
    </row>
    <row r="80" spans="1:7" ht="24.95" customHeight="1" x14ac:dyDescent="0.2">
      <c r="A80" s="6">
        <v>5</v>
      </c>
      <c r="B80" s="7" t="s">
        <v>352</v>
      </c>
      <c r="C80" s="7"/>
      <c r="D80" s="7"/>
      <c r="E80" s="101"/>
      <c r="F80" s="76"/>
      <c r="G80" s="76"/>
    </row>
    <row r="81" spans="1:7" ht="24.95" customHeight="1" x14ac:dyDescent="0.2">
      <c r="A81" s="6">
        <v>6</v>
      </c>
      <c r="B81" s="8" t="s">
        <v>23</v>
      </c>
      <c r="C81" s="8"/>
      <c r="D81" s="8"/>
      <c r="E81" s="101"/>
      <c r="F81" s="76"/>
      <c r="G81" s="76"/>
    </row>
    <row r="82" spans="1:7" ht="15" customHeight="1" x14ac:dyDescent="0.2">
      <c r="A82" s="138" t="s">
        <v>877</v>
      </c>
      <c r="B82" s="140"/>
      <c r="C82" s="140"/>
      <c r="D82" s="139"/>
      <c r="E82" s="100">
        <f>SUM(E76:E81)</f>
        <v>0</v>
      </c>
      <c r="F82" s="100">
        <f t="shared" ref="F82:G82" si="8">SUM(F76:F81)</f>
        <v>0</v>
      </c>
      <c r="G82" s="100">
        <f t="shared" si="8"/>
        <v>0</v>
      </c>
    </row>
    <row r="83" spans="1:7" ht="41.1" customHeight="1" x14ac:dyDescent="0.2">
      <c r="A83" s="10" t="s">
        <v>584</v>
      </c>
      <c r="B83" s="96" t="s">
        <v>25</v>
      </c>
      <c r="C83" s="100">
        <v>120582</v>
      </c>
      <c r="D83" s="100">
        <v>301455</v>
      </c>
      <c r="E83" s="138"/>
      <c r="F83" s="140"/>
      <c r="G83" s="139"/>
    </row>
    <row r="84" spans="1:7" ht="35.1" customHeight="1" x14ac:dyDescent="0.2">
      <c r="A84" s="15">
        <v>1</v>
      </c>
      <c r="B84" s="68" t="s">
        <v>26</v>
      </c>
      <c r="C84" s="68"/>
      <c r="D84" s="68"/>
      <c r="E84" s="101"/>
      <c r="F84" s="76"/>
      <c r="G84" s="76"/>
    </row>
    <row r="85" spans="1:7" ht="35.1" customHeight="1" x14ac:dyDescent="0.2">
      <c r="A85" s="15">
        <v>2</v>
      </c>
      <c r="B85" s="68" t="s">
        <v>27</v>
      </c>
      <c r="C85" s="68"/>
      <c r="D85" s="68"/>
      <c r="E85" s="101"/>
      <c r="F85" s="76"/>
      <c r="G85" s="76"/>
    </row>
    <row r="86" spans="1:7" ht="35.1" customHeight="1" x14ac:dyDescent="0.2">
      <c r="A86" s="15">
        <v>3</v>
      </c>
      <c r="B86" s="68" t="s">
        <v>62</v>
      </c>
      <c r="C86" s="68"/>
      <c r="D86" s="68"/>
      <c r="E86" s="101"/>
      <c r="F86" s="76"/>
      <c r="G86" s="76"/>
    </row>
    <row r="87" spans="1:7" ht="35.1" customHeight="1" x14ac:dyDescent="0.2">
      <c r="A87" s="15">
        <v>4</v>
      </c>
      <c r="B87" s="67" t="s">
        <v>28</v>
      </c>
      <c r="C87" s="67"/>
      <c r="D87" s="67"/>
      <c r="E87" s="101"/>
      <c r="F87" s="76"/>
      <c r="G87" s="76"/>
    </row>
    <row r="88" spans="1:7" ht="15" customHeight="1" x14ac:dyDescent="0.2">
      <c r="A88" s="138" t="s">
        <v>879</v>
      </c>
      <c r="B88" s="140"/>
      <c r="C88" s="140"/>
      <c r="D88" s="139"/>
      <c r="E88" s="100">
        <f>SUM(E84:E87)</f>
        <v>0</v>
      </c>
      <c r="F88" s="100">
        <f t="shared" ref="F88:G88" si="9">SUM(F84:F87)</f>
        <v>0</v>
      </c>
      <c r="G88" s="100">
        <f t="shared" si="9"/>
        <v>0</v>
      </c>
    </row>
    <row r="89" spans="1:7" ht="39" customHeight="1" x14ac:dyDescent="0.2">
      <c r="A89" s="10" t="s">
        <v>585</v>
      </c>
      <c r="B89" s="96" t="s">
        <v>837</v>
      </c>
      <c r="C89" s="100">
        <v>443882.96691200021</v>
      </c>
      <c r="D89" s="100">
        <v>1109707.4172800004</v>
      </c>
      <c r="E89" s="138"/>
      <c r="F89" s="140"/>
      <c r="G89" s="139"/>
    </row>
    <row r="90" spans="1:7" s="70" customFormat="1" ht="24.95" customHeight="1" x14ac:dyDescent="0.2">
      <c r="A90" s="22">
        <v>1</v>
      </c>
      <c r="B90" s="69" t="s">
        <v>422</v>
      </c>
      <c r="C90" s="69"/>
      <c r="D90" s="69"/>
      <c r="E90" s="101"/>
      <c r="F90" s="77"/>
      <c r="G90" s="77"/>
    </row>
    <row r="91" spans="1:7" s="70" customFormat="1" ht="24.95" customHeight="1" x14ac:dyDescent="0.2">
      <c r="A91" s="22">
        <v>2</v>
      </c>
      <c r="B91" s="69" t="s">
        <v>423</v>
      </c>
      <c r="C91" s="69"/>
      <c r="D91" s="69"/>
      <c r="E91" s="101"/>
      <c r="F91" s="77"/>
      <c r="G91" s="77"/>
    </row>
    <row r="92" spans="1:7" s="70" customFormat="1" ht="24.95" customHeight="1" x14ac:dyDescent="0.2">
      <c r="A92" s="22">
        <v>3</v>
      </c>
      <c r="B92" s="69" t="s">
        <v>424</v>
      </c>
      <c r="C92" s="69"/>
      <c r="D92" s="69"/>
      <c r="E92" s="101"/>
      <c r="F92" s="77"/>
      <c r="G92" s="77"/>
    </row>
    <row r="93" spans="1:7" s="70" customFormat="1" ht="24.95" customHeight="1" x14ac:dyDescent="0.2">
      <c r="A93" s="22">
        <v>4</v>
      </c>
      <c r="B93" s="69" t="s">
        <v>425</v>
      </c>
      <c r="C93" s="69"/>
      <c r="D93" s="69"/>
      <c r="E93" s="101"/>
      <c r="F93" s="77"/>
      <c r="G93" s="77"/>
    </row>
    <row r="94" spans="1:7" s="70" customFormat="1" ht="24.95" customHeight="1" x14ac:dyDescent="0.2">
      <c r="A94" s="22">
        <v>5</v>
      </c>
      <c r="B94" s="69" t="s">
        <v>426</v>
      </c>
      <c r="C94" s="69"/>
      <c r="D94" s="69"/>
      <c r="E94" s="101"/>
      <c r="F94" s="77"/>
      <c r="G94" s="77"/>
    </row>
    <row r="95" spans="1:7" s="70" customFormat="1" ht="24.95" customHeight="1" x14ac:dyDescent="0.2">
      <c r="A95" s="22">
        <v>6</v>
      </c>
      <c r="B95" s="69" t="s">
        <v>427</v>
      </c>
      <c r="C95" s="69"/>
      <c r="D95" s="69"/>
      <c r="E95" s="101"/>
      <c r="F95" s="77"/>
      <c r="G95" s="77"/>
    </row>
    <row r="96" spans="1:7" s="70" customFormat="1" ht="24.95" customHeight="1" x14ac:dyDescent="0.2">
      <c r="A96" s="22">
        <v>7</v>
      </c>
      <c r="B96" s="69" t="s">
        <v>428</v>
      </c>
      <c r="C96" s="69"/>
      <c r="D96" s="69"/>
      <c r="E96" s="101"/>
      <c r="F96" s="77"/>
      <c r="G96" s="77"/>
    </row>
    <row r="97" spans="1:7" s="70" customFormat="1" ht="24.95" customHeight="1" x14ac:dyDescent="0.2">
      <c r="A97" s="22">
        <v>8</v>
      </c>
      <c r="B97" s="69" t="s">
        <v>429</v>
      </c>
      <c r="C97" s="69"/>
      <c r="D97" s="69"/>
      <c r="E97" s="101"/>
      <c r="F97" s="77"/>
      <c r="G97" s="77"/>
    </row>
    <row r="98" spans="1:7" s="70" customFormat="1" ht="24.95" customHeight="1" x14ac:dyDescent="0.2">
      <c r="A98" s="22">
        <v>9</v>
      </c>
      <c r="B98" s="69" t="s">
        <v>430</v>
      </c>
      <c r="C98" s="69"/>
      <c r="D98" s="69"/>
      <c r="E98" s="101"/>
      <c r="F98" s="77"/>
      <c r="G98" s="77"/>
    </row>
    <row r="99" spans="1:7" s="70" customFormat="1" ht="24.95" customHeight="1" x14ac:dyDescent="0.2">
      <c r="A99" s="22">
        <v>10</v>
      </c>
      <c r="B99" s="69" t="s">
        <v>431</v>
      </c>
      <c r="C99" s="69"/>
      <c r="D99" s="69"/>
      <c r="E99" s="101"/>
      <c r="F99" s="77"/>
      <c r="G99" s="77"/>
    </row>
    <row r="100" spans="1:7" s="70" customFormat="1" ht="24.95" customHeight="1" x14ac:dyDescent="0.2">
      <c r="A100" s="22">
        <v>11</v>
      </c>
      <c r="B100" s="69" t="s">
        <v>432</v>
      </c>
      <c r="C100" s="69"/>
      <c r="D100" s="69"/>
      <c r="E100" s="101"/>
      <c r="F100" s="77"/>
      <c r="G100" s="77"/>
    </row>
    <row r="101" spans="1:7" s="70" customFormat="1" ht="24.95" customHeight="1" x14ac:dyDescent="0.2">
      <c r="A101" s="22">
        <v>12</v>
      </c>
      <c r="B101" s="69" t="s">
        <v>433</v>
      </c>
      <c r="C101" s="69"/>
      <c r="D101" s="69"/>
      <c r="E101" s="101"/>
      <c r="F101" s="77"/>
      <c r="G101" s="77"/>
    </row>
    <row r="102" spans="1:7" s="70" customFormat="1" ht="24.95" customHeight="1" x14ac:dyDescent="0.2">
      <c r="A102" s="22">
        <v>13</v>
      </c>
      <c r="B102" s="69" t="s">
        <v>434</v>
      </c>
      <c r="C102" s="69"/>
      <c r="D102" s="69"/>
      <c r="E102" s="101"/>
      <c r="F102" s="77"/>
      <c r="G102" s="77"/>
    </row>
    <row r="103" spans="1:7" s="70" customFormat="1" ht="24.95" customHeight="1" x14ac:dyDescent="0.2">
      <c r="A103" s="22">
        <v>14</v>
      </c>
      <c r="B103" s="69" t="s">
        <v>435</v>
      </c>
      <c r="C103" s="69"/>
      <c r="D103" s="69"/>
      <c r="E103" s="101"/>
      <c r="F103" s="77"/>
      <c r="G103" s="77"/>
    </row>
    <row r="104" spans="1:7" s="70" customFormat="1" ht="24.95" customHeight="1" x14ac:dyDescent="0.2">
      <c r="A104" s="22">
        <v>15</v>
      </c>
      <c r="B104" s="69" t="s">
        <v>436</v>
      </c>
      <c r="C104" s="69"/>
      <c r="D104" s="69"/>
      <c r="E104" s="101"/>
      <c r="F104" s="77"/>
      <c r="G104" s="77"/>
    </row>
    <row r="105" spans="1:7" s="70" customFormat="1" ht="24.95" customHeight="1" x14ac:dyDescent="0.2">
      <c r="A105" s="22">
        <v>16</v>
      </c>
      <c r="B105" s="69" t="s">
        <v>437</v>
      </c>
      <c r="C105" s="69"/>
      <c r="D105" s="69"/>
      <c r="E105" s="101"/>
      <c r="F105" s="77"/>
      <c r="G105" s="77"/>
    </row>
    <row r="106" spans="1:7" ht="15" customHeight="1" x14ac:dyDescent="0.2">
      <c r="A106" s="138" t="s">
        <v>878</v>
      </c>
      <c r="B106" s="140"/>
      <c r="C106" s="140"/>
      <c r="D106" s="139"/>
      <c r="E106" s="100">
        <f>SUM(E90:E105)</f>
        <v>0</v>
      </c>
      <c r="F106" s="100">
        <f t="shared" ref="F106:G106" si="10">SUM(F90:F105)</f>
        <v>0</v>
      </c>
      <c r="G106" s="100">
        <f t="shared" si="10"/>
        <v>0</v>
      </c>
    </row>
    <row r="107" spans="1:7" ht="39.950000000000003" customHeight="1" x14ac:dyDescent="0.2">
      <c r="A107" s="10" t="s">
        <v>586</v>
      </c>
      <c r="B107" s="10" t="s">
        <v>76</v>
      </c>
      <c r="C107" s="104">
        <v>60000</v>
      </c>
      <c r="D107" s="104">
        <v>150000</v>
      </c>
      <c r="E107" s="138"/>
      <c r="F107" s="140"/>
      <c r="G107" s="139"/>
    </row>
    <row r="108" spans="1:7" ht="35.1" customHeight="1" x14ac:dyDescent="0.2">
      <c r="A108" s="6">
        <v>1</v>
      </c>
      <c r="B108" s="9" t="s">
        <v>55</v>
      </c>
      <c r="C108" s="9"/>
      <c r="D108" s="9"/>
      <c r="E108" s="101"/>
      <c r="F108" s="76"/>
      <c r="G108" s="76"/>
    </row>
    <row r="109" spans="1:7" ht="35.1" customHeight="1" x14ac:dyDescent="0.2">
      <c r="A109" s="6">
        <v>2</v>
      </c>
      <c r="B109" s="9" t="s">
        <v>16</v>
      </c>
      <c r="C109" s="9"/>
      <c r="D109" s="9"/>
      <c r="E109" s="101"/>
      <c r="F109" s="76"/>
      <c r="G109" s="76"/>
    </row>
    <row r="110" spans="1:7" ht="35.1" customHeight="1" x14ac:dyDescent="0.2">
      <c r="A110" s="6">
        <v>3</v>
      </c>
      <c r="B110" s="9" t="s">
        <v>77</v>
      </c>
      <c r="C110" s="9"/>
      <c r="D110" s="9"/>
      <c r="E110" s="101"/>
      <c r="F110" s="76"/>
      <c r="G110" s="76"/>
    </row>
    <row r="111" spans="1:7" ht="35.1" customHeight="1" x14ac:dyDescent="0.2">
      <c r="A111" s="6">
        <v>4</v>
      </c>
      <c r="B111" s="9" t="s">
        <v>78</v>
      </c>
      <c r="C111" s="9"/>
      <c r="D111" s="9"/>
      <c r="E111" s="101"/>
      <c r="F111" s="76"/>
      <c r="G111" s="76"/>
    </row>
    <row r="112" spans="1:7" ht="15" customHeight="1" x14ac:dyDescent="0.2">
      <c r="A112" s="138" t="s">
        <v>880</v>
      </c>
      <c r="B112" s="140"/>
      <c r="C112" s="140"/>
      <c r="D112" s="139"/>
      <c r="E112" s="100">
        <f>SUM(E108:E111)</f>
        <v>0</v>
      </c>
      <c r="F112" s="100">
        <f t="shared" ref="F112:G112" si="11">SUM(F108:F111)</f>
        <v>0</v>
      </c>
      <c r="G112" s="100">
        <f t="shared" si="11"/>
        <v>0</v>
      </c>
    </row>
    <row r="113" spans="1:7" ht="39.950000000000003" customHeight="1" x14ac:dyDescent="0.2">
      <c r="A113" s="10" t="s">
        <v>793</v>
      </c>
      <c r="B113" s="10" t="s">
        <v>71</v>
      </c>
      <c r="C113" s="104">
        <v>1521427.8229920003</v>
      </c>
      <c r="D113" s="104">
        <v>3803569.5574800004</v>
      </c>
      <c r="E113" s="138"/>
      <c r="F113" s="140"/>
      <c r="G113" s="139"/>
    </row>
    <row r="114" spans="1:7" ht="24.95" customHeight="1" x14ac:dyDescent="0.2">
      <c r="A114" s="6">
        <v>1</v>
      </c>
      <c r="B114" s="43" t="s">
        <v>364</v>
      </c>
      <c r="C114" s="43"/>
      <c r="D114" s="43"/>
      <c r="E114" s="101"/>
      <c r="F114" s="76"/>
      <c r="G114" s="76"/>
    </row>
    <row r="115" spans="1:7" ht="24.95" customHeight="1" x14ac:dyDescent="0.2">
      <c r="A115" s="6">
        <v>2</v>
      </c>
      <c r="B115" s="43" t="s">
        <v>366</v>
      </c>
      <c r="C115" s="43"/>
      <c r="D115" s="43"/>
      <c r="E115" s="101"/>
      <c r="F115" s="76"/>
      <c r="G115" s="76"/>
    </row>
    <row r="116" spans="1:7" ht="24.95" customHeight="1" x14ac:dyDescent="0.2">
      <c r="A116" s="6">
        <v>3</v>
      </c>
      <c r="B116" s="43" t="s">
        <v>358</v>
      </c>
      <c r="C116" s="43"/>
      <c r="D116" s="43"/>
      <c r="E116" s="101"/>
      <c r="F116" s="76"/>
      <c r="G116" s="76"/>
    </row>
    <row r="117" spans="1:7" ht="24.95" customHeight="1" x14ac:dyDescent="0.2">
      <c r="A117" s="6">
        <v>4</v>
      </c>
      <c r="B117" s="43" t="s">
        <v>50</v>
      </c>
      <c r="C117" s="43"/>
      <c r="D117" s="43"/>
      <c r="E117" s="101"/>
      <c r="F117" s="76"/>
      <c r="G117" s="76"/>
    </row>
    <row r="118" spans="1:7" ht="24.95" customHeight="1" x14ac:dyDescent="0.2">
      <c r="A118" s="6">
        <v>5</v>
      </c>
      <c r="B118" s="43" t="s">
        <v>363</v>
      </c>
      <c r="C118" s="43"/>
      <c r="D118" s="43"/>
      <c r="E118" s="101"/>
      <c r="F118" s="76"/>
      <c r="G118" s="76"/>
    </row>
    <row r="119" spans="1:7" ht="24.95" customHeight="1" x14ac:dyDescent="0.2">
      <c r="A119" s="6">
        <v>6</v>
      </c>
      <c r="B119" s="43" t="s">
        <v>362</v>
      </c>
      <c r="C119" s="43"/>
      <c r="D119" s="43"/>
      <c r="E119" s="101"/>
      <c r="F119" s="76"/>
      <c r="G119" s="76"/>
    </row>
    <row r="120" spans="1:7" ht="24.95" customHeight="1" x14ac:dyDescent="0.2">
      <c r="A120" s="6">
        <v>7</v>
      </c>
      <c r="B120" s="43" t="s">
        <v>353</v>
      </c>
      <c r="C120" s="43"/>
      <c r="D120" s="43"/>
      <c r="E120" s="101"/>
      <c r="F120" s="76"/>
      <c r="G120" s="76"/>
    </row>
    <row r="121" spans="1:7" ht="24.95" customHeight="1" x14ac:dyDescent="0.2">
      <c r="A121" s="6">
        <v>8</v>
      </c>
      <c r="B121" s="43" t="s">
        <v>354</v>
      </c>
      <c r="C121" s="43"/>
      <c r="D121" s="43"/>
      <c r="E121" s="101"/>
      <c r="F121" s="76"/>
      <c r="G121" s="76"/>
    </row>
    <row r="122" spans="1:7" ht="24.95" customHeight="1" x14ac:dyDescent="0.2">
      <c r="A122" s="6">
        <v>9</v>
      </c>
      <c r="B122" s="43" t="s">
        <v>355</v>
      </c>
      <c r="C122" s="43"/>
      <c r="D122" s="43"/>
      <c r="E122" s="101"/>
      <c r="F122" s="76"/>
      <c r="G122" s="76"/>
    </row>
    <row r="123" spans="1:7" ht="24.95" customHeight="1" x14ac:dyDescent="0.2">
      <c r="A123" s="6">
        <v>10</v>
      </c>
      <c r="B123" s="43" t="s">
        <v>356</v>
      </c>
      <c r="C123" s="43"/>
      <c r="D123" s="43"/>
      <c r="E123" s="101"/>
      <c r="F123" s="76"/>
      <c r="G123" s="76"/>
    </row>
    <row r="124" spans="1:7" ht="24.95" customHeight="1" x14ac:dyDescent="0.2">
      <c r="A124" s="6">
        <v>11</v>
      </c>
      <c r="B124" s="43" t="s">
        <v>359</v>
      </c>
      <c r="C124" s="43"/>
      <c r="D124" s="43"/>
      <c r="E124" s="101"/>
      <c r="F124" s="76"/>
      <c r="G124" s="76"/>
    </row>
    <row r="125" spans="1:7" ht="24.95" customHeight="1" x14ac:dyDescent="0.2">
      <c r="A125" s="6">
        <v>12</v>
      </c>
      <c r="B125" s="43" t="s">
        <v>357</v>
      </c>
      <c r="C125" s="43"/>
      <c r="D125" s="43"/>
      <c r="E125" s="101"/>
      <c r="F125" s="76"/>
      <c r="G125" s="76"/>
    </row>
    <row r="126" spans="1:7" ht="24.95" customHeight="1" x14ac:dyDescent="0.2">
      <c r="A126" s="6">
        <v>13</v>
      </c>
      <c r="B126" s="43" t="s">
        <v>365</v>
      </c>
      <c r="C126" s="43"/>
      <c r="D126" s="43"/>
      <c r="E126" s="101"/>
      <c r="F126" s="76"/>
      <c r="G126" s="76"/>
    </row>
    <row r="127" spans="1:7" s="17" customFormat="1" ht="24.95" customHeight="1" x14ac:dyDescent="0.2">
      <c r="A127" s="6">
        <v>14</v>
      </c>
      <c r="B127" s="73" t="s">
        <v>360</v>
      </c>
      <c r="C127" s="73"/>
      <c r="D127" s="73"/>
      <c r="E127" s="101"/>
      <c r="F127" s="78"/>
      <c r="G127" s="78"/>
    </row>
    <row r="128" spans="1:7" s="17" customFormat="1" ht="24.95" customHeight="1" x14ac:dyDescent="0.2">
      <c r="A128" s="6">
        <v>15</v>
      </c>
      <c r="B128" s="73" t="s">
        <v>361</v>
      </c>
      <c r="C128" s="73"/>
      <c r="D128" s="73"/>
      <c r="E128" s="101"/>
      <c r="F128" s="78"/>
      <c r="G128" s="78"/>
    </row>
    <row r="129" spans="1:7" ht="15" customHeight="1" x14ac:dyDescent="0.2">
      <c r="A129" s="138" t="s">
        <v>881</v>
      </c>
      <c r="B129" s="140"/>
      <c r="C129" s="140"/>
      <c r="D129" s="139"/>
      <c r="E129" s="100">
        <f>SUM(E114:E128)</f>
        <v>0</v>
      </c>
      <c r="F129" s="100">
        <f t="shared" ref="F129:G129" si="12">SUM(F114:F128)</f>
        <v>0</v>
      </c>
      <c r="G129" s="100">
        <f t="shared" si="12"/>
        <v>0</v>
      </c>
    </row>
    <row r="130" spans="1:7" ht="39.950000000000003" customHeight="1" x14ac:dyDescent="0.2">
      <c r="A130" s="10" t="s">
        <v>587</v>
      </c>
      <c r="B130" s="10" t="s">
        <v>24</v>
      </c>
      <c r="C130" s="104">
        <v>1221473.9282130003</v>
      </c>
      <c r="D130" s="104">
        <v>3053684.8205325007</v>
      </c>
      <c r="E130" s="138"/>
      <c r="F130" s="140"/>
      <c r="G130" s="139"/>
    </row>
    <row r="131" spans="1:7" ht="20.100000000000001" customHeight="1" x14ac:dyDescent="0.2">
      <c r="A131" s="2">
        <v>1</v>
      </c>
      <c r="B131" s="13" t="s">
        <v>367</v>
      </c>
      <c r="C131" s="13"/>
      <c r="D131" s="13"/>
      <c r="E131" s="101"/>
      <c r="F131" s="76"/>
      <c r="G131" s="76"/>
    </row>
    <row r="132" spans="1:7" ht="20.100000000000001" customHeight="1" x14ac:dyDescent="0.2">
      <c r="A132" s="2">
        <v>2</v>
      </c>
      <c r="B132" s="13" t="s">
        <v>368</v>
      </c>
      <c r="C132" s="13"/>
      <c r="D132" s="13"/>
      <c r="E132" s="101"/>
      <c r="F132" s="76"/>
      <c r="G132" s="76"/>
    </row>
    <row r="133" spans="1:7" ht="20.100000000000001" customHeight="1" x14ac:dyDescent="0.2">
      <c r="A133" s="2">
        <v>3</v>
      </c>
      <c r="B133" s="13" t="s">
        <v>369</v>
      </c>
      <c r="C133" s="13"/>
      <c r="D133" s="13"/>
      <c r="E133" s="101"/>
      <c r="F133" s="76"/>
      <c r="G133" s="76"/>
    </row>
    <row r="134" spans="1:7" ht="20.100000000000001" customHeight="1" x14ac:dyDescent="0.2">
      <c r="A134" s="2">
        <v>4</v>
      </c>
      <c r="B134" s="13" t="s">
        <v>370</v>
      </c>
      <c r="C134" s="13"/>
      <c r="D134" s="13"/>
      <c r="E134" s="101"/>
      <c r="F134" s="76"/>
      <c r="G134" s="76"/>
    </row>
    <row r="135" spans="1:7" ht="20.100000000000001" customHeight="1" x14ac:dyDescent="0.2">
      <c r="A135" s="2">
        <v>5</v>
      </c>
      <c r="B135" s="13" t="s">
        <v>371</v>
      </c>
      <c r="C135" s="13"/>
      <c r="D135" s="13"/>
      <c r="E135" s="101"/>
      <c r="F135" s="76"/>
      <c r="G135" s="76"/>
    </row>
    <row r="136" spans="1:7" ht="20.100000000000001" customHeight="1" x14ac:dyDescent="0.2">
      <c r="A136" s="2">
        <v>6</v>
      </c>
      <c r="B136" s="13" t="s">
        <v>372</v>
      </c>
      <c r="C136" s="13"/>
      <c r="D136" s="13"/>
      <c r="E136" s="101"/>
      <c r="F136" s="76"/>
      <c r="G136" s="76"/>
    </row>
    <row r="137" spans="1:7" ht="20.100000000000001" customHeight="1" x14ac:dyDescent="0.2">
      <c r="A137" s="2">
        <v>7</v>
      </c>
      <c r="B137" s="13" t="s">
        <v>373</v>
      </c>
      <c r="C137" s="13"/>
      <c r="D137" s="13"/>
      <c r="E137" s="101"/>
      <c r="F137" s="76"/>
      <c r="G137" s="76"/>
    </row>
    <row r="138" spans="1:7" ht="20.100000000000001" customHeight="1" x14ac:dyDescent="0.2">
      <c r="A138" s="2">
        <v>8</v>
      </c>
      <c r="B138" s="13" t="s">
        <v>374</v>
      </c>
      <c r="C138" s="13"/>
      <c r="D138" s="13"/>
      <c r="E138" s="101"/>
      <c r="F138" s="76"/>
      <c r="G138" s="76"/>
    </row>
    <row r="139" spans="1:7" ht="20.100000000000001" customHeight="1" x14ac:dyDescent="0.2">
      <c r="A139" s="2">
        <v>9</v>
      </c>
      <c r="B139" s="13" t="s">
        <v>375</v>
      </c>
      <c r="C139" s="13"/>
      <c r="D139" s="13"/>
      <c r="E139" s="101"/>
      <c r="F139" s="76"/>
      <c r="G139" s="76"/>
    </row>
    <row r="140" spans="1:7" ht="20.100000000000001" customHeight="1" x14ac:dyDescent="0.2">
      <c r="A140" s="2">
        <v>10</v>
      </c>
      <c r="B140" s="13" t="s">
        <v>376</v>
      </c>
      <c r="C140" s="13"/>
      <c r="D140" s="13"/>
      <c r="E140" s="101"/>
      <c r="F140" s="76"/>
      <c r="G140" s="76"/>
    </row>
    <row r="141" spans="1:7" ht="20.100000000000001" customHeight="1" x14ac:dyDescent="0.2">
      <c r="A141" s="2">
        <v>11</v>
      </c>
      <c r="B141" s="13" t="s">
        <v>377</v>
      </c>
      <c r="C141" s="13"/>
      <c r="D141" s="13"/>
      <c r="E141" s="101"/>
      <c r="F141" s="76"/>
      <c r="G141" s="76"/>
    </row>
    <row r="142" spans="1:7" ht="20.100000000000001" customHeight="1" x14ac:dyDescent="0.2">
      <c r="A142" s="2">
        <v>12</v>
      </c>
      <c r="B142" s="13" t="s">
        <v>378</v>
      </c>
      <c r="C142" s="13"/>
      <c r="D142" s="13"/>
      <c r="E142" s="101"/>
      <c r="F142" s="76"/>
      <c r="G142" s="76"/>
    </row>
    <row r="143" spans="1:7" ht="20.100000000000001" customHeight="1" x14ac:dyDescent="0.2">
      <c r="A143" s="2">
        <v>13</v>
      </c>
      <c r="B143" s="13" t="s">
        <v>379</v>
      </c>
      <c r="C143" s="13"/>
      <c r="D143" s="13"/>
      <c r="E143" s="101"/>
      <c r="F143" s="76"/>
      <c r="G143" s="76"/>
    </row>
    <row r="144" spans="1:7" ht="20.100000000000001" customHeight="1" x14ac:dyDescent="0.2">
      <c r="A144" s="2">
        <v>14</v>
      </c>
      <c r="B144" s="13" t="s">
        <v>380</v>
      </c>
      <c r="C144" s="13"/>
      <c r="D144" s="13"/>
      <c r="E144" s="101"/>
      <c r="F144" s="76"/>
      <c r="G144" s="76"/>
    </row>
    <row r="145" spans="1:7" ht="20.100000000000001" customHeight="1" x14ac:dyDescent="0.2">
      <c r="A145" s="2">
        <v>15</v>
      </c>
      <c r="B145" s="13" t="s">
        <v>381</v>
      </c>
      <c r="C145" s="13"/>
      <c r="D145" s="13"/>
      <c r="E145" s="101"/>
      <c r="F145" s="76"/>
      <c r="G145" s="76"/>
    </row>
    <row r="146" spans="1:7" ht="20.100000000000001" customHeight="1" x14ac:dyDescent="0.2">
      <c r="A146" s="2">
        <v>16</v>
      </c>
      <c r="B146" s="13" t="s">
        <v>382</v>
      </c>
      <c r="C146" s="13"/>
      <c r="D146" s="13"/>
      <c r="E146" s="101"/>
      <c r="F146" s="76"/>
      <c r="G146" s="76"/>
    </row>
    <row r="147" spans="1:7" ht="20.100000000000001" customHeight="1" x14ac:dyDescent="0.2">
      <c r="A147" s="2">
        <v>17</v>
      </c>
      <c r="B147" s="13" t="s">
        <v>383</v>
      </c>
      <c r="C147" s="13"/>
      <c r="D147" s="13"/>
      <c r="E147" s="101"/>
      <c r="F147" s="76"/>
      <c r="G147" s="76"/>
    </row>
    <row r="148" spans="1:7" ht="20.100000000000001" customHeight="1" x14ac:dyDescent="0.2">
      <c r="A148" s="2">
        <v>18</v>
      </c>
      <c r="B148" s="13" t="s">
        <v>384</v>
      </c>
      <c r="C148" s="13"/>
      <c r="D148" s="13"/>
      <c r="E148" s="101"/>
      <c r="F148" s="76"/>
      <c r="G148" s="76"/>
    </row>
    <row r="149" spans="1:7" ht="20.100000000000001" customHeight="1" x14ac:dyDescent="0.2">
      <c r="A149" s="2">
        <v>19</v>
      </c>
      <c r="B149" s="13" t="s">
        <v>385</v>
      </c>
      <c r="C149" s="13"/>
      <c r="D149" s="13"/>
      <c r="E149" s="101"/>
      <c r="F149" s="76"/>
      <c r="G149" s="76"/>
    </row>
    <row r="150" spans="1:7" ht="20.100000000000001" customHeight="1" x14ac:dyDescent="0.2">
      <c r="A150" s="2">
        <v>20</v>
      </c>
      <c r="B150" s="13" t="s">
        <v>386</v>
      </c>
      <c r="C150" s="13"/>
      <c r="D150" s="13"/>
      <c r="E150" s="101"/>
      <c r="F150" s="76"/>
      <c r="G150" s="76"/>
    </row>
    <row r="151" spans="1:7" ht="20.100000000000001" customHeight="1" x14ac:dyDescent="0.2">
      <c r="A151" s="2">
        <v>21</v>
      </c>
      <c r="B151" s="13" t="s">
        <v>387</v>
      </c>
      <c r="C151" s="13"/>
      <c r="D151" s="13"/>
      <c r="E151" s="101"/>
      <c r="F151" s="76"/>
      <c r="G151" s="76"/>
    </row>
    <row r="152" spans="1:7" ht="20.100000000000001" customHeight="1" x14ac:dyDescent="0.2">
      <c r="A152" s="2">
        <v>22</v>
      </c>
      <c r="B152" s="13" t="s">
        <v>388</v>
      </c>
      <c r="C152" s="13"/>
      <c r="D152" s="13"/>
      <c r="E152" s="101"/>
      <c r="F152" s="76"/>
      <c r="G152" s="76"/>
    </row>
    <row r="153" spans="1:7" ht="20.100000000000001" customHeight="1" x14ac:dyDescent="0.2">
      <c r="A153" s="2">
        <v>23</v>
      </c>
      <c r="B153" s="13" t="s">
        <v>389</v>
      </c>
      <c r="C153" s="13"/>
      <c r="D153" s="13"/>
      <c r="E153" s="101"/>
      <c r="F153" s="76"/>
      <c r="G153" s="76"/>
    </row>
    <row r="154" spans="1:7" ht="20.100000000000001" customHeight="1" x14ac:dyDescent="0.2">
      <c r="A154" s="2">
        <v>24</v>
      </c>
      <c r="B154" s="13" t="s">
        <v>390</v>
      </c>
      <c r="C154" s="13"/>
      <c r="D154" s="13"/>
      <c r="E154" s="101"/>
      <c r="F154" s="76"/>
      <c r="G154" s="76"/>
    </row>
    <row r="155" spans="1:7" ht="20.100000000000001" customHeight="1" x14ac:dyDescent="0.2">
      <c r="A155" s="2">
        <v>25</v>
      </c>
      <c r="B155" s="13" t="s">
        <v>821</v>
      </c>
      <c r="C155" s="13"/>
      <c r="D155" s="13"/>
      <c r="E155" s="101"/>
      <c r="F155" s="76"/>
      <c r="G155" s="76"/>
    </row>
    <row r="156" spans="1:7" ht="20.100000000000001" customHeight="1" x14ac:dyDescent="0.2">
      <c r="A156" s="2">
        <v>26</v>
      </c>
      <c r="B156" s="13" t="s">
        <v>822</v>
      </c>
      <c r="C156" s="13"/>
      <c r="D156" s="13"/>
      <c r="E156" s="101"/>
      <c r="F156" s="76"/>
      <c r="G156" s="76"/>
    </row>
    <row r="157" spans="1:7" ht="20.100000000000001" customHeight="1" x14ac:dyDescent="0.2">
      <c r="A157" s="2">
        <v>27</v>
      </c>
      <c r="B157" s="13" t="s">
        <v>391</v>
      </c>
      <c r="C157" s="13"/>
      <c r="D157" s="13"/>
      <c r="E157" s="101"/>
      <c r="F157" s="76"/>
      <c r="G157" s="76"/>
    </row>
    <row r="158" spans="1:7" ht="20.100000000000001" customHeight="1" x14ac:dyDescent="0.2">
      <c r="A158" s="2">
        <v>28</v>
      </c>
      <c r="B158" s="13" t="s">
        <v>392</v>
      </c>
      <c r="C158" s="13"/>
      <c r="D158" s="13"/>
      <c r="E158" s="101"/>
      <c r="F158" s="76"/>
      <c r="G158" s="76"/>
    </row>
    <row r="159" spans="1:7" ht="20.100000000000001" customHeight="1" x14ac:dyDescent="0.2">
      <c r="A159" s="2">
        <v>29</v>
      </c>
      <c r="B159" s="13" t="s">
        <v>393</v>
      </c>
      <c r="C159" s="13"/>
      <c r="D159" s="13"/>
      <c r="E159" s="101"/>
      <c r="F159" s="76"/>
      <c r="G159" s="76"/>
    </row>
    <row r="160" spans="1:7" ht="20.100000000000001" customHeight="1" x14ac:dyDescent="0.2">
      <c r="A160" s="2">
        <v>30</v>
      </c>
      <c r="B160" s="13" t="s">
        <v>394</v>
      </c>
      <c r="C160" s="13"/>
      <c r="D160" s="13"/>
      <c r="E160" s="101"/>
      <c r="F160" s="76"/>
      <c r="G160" s="76"/>
    </row>
    <row r="161" spans="1:7" ht="20.100000000000001" customHeight="1" x14ac:dyDescent="0.2">
      <c r="A161" s="2">
        <v>31</v>
      </c>
      <c r="B161" s="13" t="s">
        <v>395</v>
      </c>
      <c r="C161" s="13"/>
      <c r="D161" s="13"/>
      <c r="E161" s="101"/>
      <c r="F161" s="76"/>
      <c r="G161" s="76"/>
    </row>
    <row r="162" spans="1:7" ht="20.100000000000001" customHeight="1" x14ac:dyDescent="0.2">
      <c r="A162" s="2">
        <v>32</v>
      </c>
      <c r="B162" s="13" t="s">
        <v>396</v>
      </c>
      <c r="C162" s="13"/>
      <c r="D162" s="13"/>
      <c r="E162" s="101"/>
      <c r="F162" s="76"/>
      <c r="G162" s="76"/>
    </row>
    <row r="163" spans="1:7" ht="20.100000000000001" customHeight="1" x14ac:dyDescent="0.2">
      <c r="A163" s="2">
        <v>33</v>
      </c>
      <c r="B163" s="13" t="s">
        <v>397</v>
      </c>
      <c r="C163" s="13"/>
      <c r="D163" s="13"/>
      <c r="E163" s="101"/>
      <c r="F163" s="76"/>
      <c r="G163" s="76"/>
    </row>
    <row r="164" spans="1:7" ht="20.100000000000001" customHeight="1" x14ac:dyDescent="0.2">
      <c r="A164" s="2">
        <v>34</v>
      </c>
      <c r="B164" s="13" t="s">
        <v>398</v>
      </c>
      <c r="C164" s="13"/>
      <c r="D164" s="13"/>
      <c r="E164" s="101"/>
      <c r="F164" s="76"/>
      <c r="G164" s="76"/>
    </row>
    <row r="165" spans="1:7" ht="20.100000000000001" customHeight="1" x14ac:dyDescent="0.2">
      <c r="A165" s="2">
        <v>35</v>
      </c>
      <c r="B165" s="13" t="s">
        <v>399</v>
      </c>
      <c r="C165" s="13"/>
      <c r="D165" s="13"/>
      <c r="E165" s="101"/>
      <c r="F165" s="76"/>
      <c r="G165" s="76"/>
    </row>
    <row r="166" spans="1:7" ht="20.100000000000001" customHeight="1" x14ac:dyDescent="0.2">
      <c r="A166" s="2">
        <v>36</v>
      </c>
      <c r="B166" s="13" t="s">
        <v>400</v>
      </c>
      <c r="C166" s="13"/>
      <c r="D166" s="13"/>
      <c r="E166" s="101"/>
      <c r="F166" s="76"/>
      <c r="G166" s="76"/>
    </row>
    <row r="167" spans="1:7" ht="20.100000000000001" customHeight="1" x14ac:dyDescent="0.2">
      <c r="A167" s="2">
        <v>37</v>
      </c>
      <c r="B167" s="13" t="s">
        <v>401</v>
      </c>
      <c r="C167" s="13"/>
      <c r="D167" s="13"/>
      <c r="E167" s="101"/>
      <c r="F167" s="76"/>
      <c r="G167" s="76"/>
    </row>
    <row r="168" spans="1:7" ht="20.100000000000001" customHeight="1" x14ac:dyDescent="0.2">
      <c r="A168" s="2">
        <v>38</v>
      </c>
      <c r="B168" s="13" t="s">
        <v>402</v>
      </c>
      <c r="C168" s="13"/>
      <c r="D168" s="13"/>
      <c r="E168" s="101"/>
      <c r="F168" s="76"/>
      <c r="G168" s="76"/>
    </row>
    <row r="169" spans="1:7" ht="20.100000000000001" customHeight="1" x14ac:dyDescent="0.2">
      <c r="A169" s="2">
        <v>39</v>
      </c>
      <c r="B169" s="13" t="s">
        <v>403</v>
      </c>
      <c r="C169" s="13"/>
      <c r="D169" s="13"/>
      <c r="E169" s="101"/>
      <c r="F169" s="76"/>
      <c r="G169" s="76"/>
    </row>
    <row r="170" spans="1:7" ht="20.100000000000001" customHeight="1" x14ac:dyDescent="0.2">
      <c r="A170" s="2">
        <v>40</v>
      </c>
      <c r="B170" s="13" t="s">
        <v>823</v>
      </c>
      <c r="C170" s="13"/>
      <c r="D170" s="13"/>
      <c r="E170" s="101"/>
      <c r="F170" s="76"/>
      <c r="G170" s="76"/>
    </row>
    <row r="171" spans="1:7" ht="20.100000000000001" customHeight="1" x14ac:dyDescent="0.2">
      <c r="A171" s="2">
        <v>41</v>
      </c>
      <c r="B171" s="13" t="s">
        <v>404</v>
      </c>
      <c r="C171" s="13"/>
      <c r="D171" s="13"/>
      <c r="E171" s="101"/>
      <c r="F171" s="76"/>
      <c r="G171" s="76"/>
    </row>
    <row r="172" spans="1:7" ht="20.100000000000001" customHeight="1" x14ac:dyDescent="0.2">
      <c r="A172" s="2">
        <v>42</v>
      </c>
      <c r="B172" s="13" t="s">
        <v>405</v>
      </c>
      <c r="C172" s="13"/>
      <c r="D172" s="13"/>
      <c r="E172" s="101"/>
      <c r="F172" s="76"/>
      <c r="G172" s="76"/>
    </row>
    <row r="173" spans="1:7" ht="20.100000000000001" customHeight="1" x14ac:dyDescent="0.2">
      <c r="A173" s="2">
        <v>43</v>
      </c>
      <c r="B173" s="13" t="s">
        <v>406</v>
      </c>
      <c r="C173" s="13"/>
      <c r="D173" s="13"/>
      <c r="E173" s="101"/>
      <c r="F173" s="76"/>
      <c r="G173" s="76"/>
    </row>
    <row r="174" spans="1:7" ht="20.100000000000001" customHeight="1" x14ac:dyDescent="0.2">
      <c r="A174" s="2">
        <v>44</v>
      </c>
      <c r="B174" s="13" t="s">
        <v>407</v>
      </c>
      <c r="C174" s="13"/>
      <c r="D174" s="13"/>
      <c r="E174" s="101"/>
      <c r="F174" s="76"/>
      <c r="G174" s="76"/>
    </row>
    <row r="175" spans="1:7" ht="20.100000000000001" customHeight="1" x14ac:dyDescent="0.2">
      <c r="A175" s="2">
        <v>45</v>
      </c>
      <c r="B175" s="13" t="s">
        <v>408</v>
      </c>
      <c r="C175" s="13"/>
      <c r="D175" s="13"/>
      <c r="E175" s="101"/>
      <c r="F175" s="76"/>
      <c r="G175" s="76"/>
    </row>
    <row r="176" spans="1:7" ht="20.100000000000001" customHeight="1" x14ac:dyDescent="0.2">
      <c r="A176" s="2">
        <v>46</v>
      </c>
      <c r="B176" s="13" t="s">
        <v>409</v>
      </c>
      <c r="C176" s="13"/>
      <c r="D176" s="13"/>
      <c r="E176" s="101"/>
      <c r="F176" s="76"/>
      <c r="G176" s="76"/>
    </row>
    <row r="177" spans="1:7" ht="20.100000000000001" customHeight="1" x14ac:dyDescent="0.2">
      <c r="A177" s="2">
        <v>47</v>
      </c>
      <c r="B177" s="13" t="s">
        <v>410</v>
      </c>
      <c r="C177" s="13"/>
      <c r="D177" s="13"/>
      <c r="E177" s="101"/>
      <c r="F177" s="76"/>
      <c r="G177" s="76"/>
    </row>
    <row r="178" spans="1:7" ht="20.100000000000001" customHeight="1" x14ac:dyDescent="0.2">
      <c r="A178" s="2">
        <v>48</v>
      </c>
      <c r="B178" s="13" t="s">
        <v>411</v>
      </c>
      <c r="C178" s="13"/>
      <c r="D178" s="13"/>
      <c r="E178" s="101"/>
      <c r="F178" s="76"/>
      <c r="G178" s="76"/>
    </row>
    <row r="179" spans="1:7" ht="20.100000000000001" customHeight="1" x14ac:dyDescent="0.2">
      <c r="A179" s="2">
        <v>49</v>
      </c>
      <c r="B179" s="13" t="s">
        <v>412</v>
      </c>
      <c r="C179" s="13"/>
      <c r="D179" s="13"/>
      <c r="E179" s="101"/>
      <c r="F179" s="76"/>
      <c r="G179" s="76"/>
    </row>
    <row r="180" spans="1:7" ht="20.100000000000001" customHeight="1" x14ac:dyDescent="0.2">
      <c r="A180" s="2">
        <v>50</v>
      </c>
      <c r="B180" s="13" t="s">
        <v>413</v>
      </c>
      <c r="C180" s="13"/>
      <c r="D180" s="13"/>
      <c r="E180" s="101"/>
      <c r="F180" s="76"/>
      <c r="G180" s="76"/>
    </row>
    <row r="181" spans="1:7" ht="20.100000000000001" customHeight="1" x14ac:dyDescent="0.2">
      <c r="A181" s="2">
        <v>51</v>
      </c>
      <c r="B181" s="13" t="s">
        <v>414</v>
      </c>
      <c r="C181" s="13"/>
      <c r="D181" s="13"/>
      <c r="E181" s="101"/>
      <c r="F181" s="76"/>
      <c r="G181" s="76"/>
    </row>
    <row r="182" spans="1:7" ht="20.100000000000001" customHeight="1" x14ac:dyDescent="0.2">
      <c r="A182" s="2">
        <v>52</v>
      </c>
      <c r="B182" s="13" t="s">
        <v>415</v>
      </c>
      <c r="C182" s="13"/>
      <c r="D182" s="13"/>
      <c r="E182" s="101"/>
      <c r="F182" s="76"/>
      <c r="G182" s="76"/>
    </row>
    <row r="183" spans="1:7" ht="20.100000000000001" customHeight="1" x14ac:dyDescent="0.2">
      <c r="A183" s="2">
        <v>53</v>
      </c>
      <c r="B183" s="13" t="s">
        <v>416</v>
      </c>
      <c r="C183" s="13"/>
      <c r="D183" s="13"/>
      <c r="E183" s="101"/>
      <c r="F183" s="76"/>
      <c r="G183" s="76"/>
    </row>
    <row r="184" spans="1:7" ht="20.100000000000001" customHeight="1" x14ac:dyDescent="0.2">
      <c r="A184" s="2">
        <v>54</v>
      </c>
      <c r="B184" s="13" t="s">
        <v>417</v>
      </c>
      <c r="C184" s="13"/>
      <c r="D184" s="13"/>
      <c r="E184" s="101"/>
      <c r="F184" s="76"/>
      <c r="G184" s="76"/>
    </row>
    <row r="185" spans="1:7" ht="20.100000000000001" customHeight="1" x14ac:dyDescent="0.2">
      <c r="A185" s="2">
        <v>55</v>
      </c>
      <c r="B185" s="13" t="s">
        <v>418</v>
      </c>
      <c r="C185" s="13"/>
      <c r="D185" s="13"/>
      <c r="E185" s="101"/>
      <c r="F185" s="76"/>
      <c r="G185" s="76"/>
    </row>
    <row r="186" spans="1:7" ht="20.100000000000001" customHeight="1" x14ac:dyDescent="0.2">
      <c r="A186" s="2">
        <v>56</v>
      </c>
      <c r="B186" s="13" t="s">
        <v>419</v>
      </c>
      <c r="C186" s="13"/>
      <c r="D186" s="13"/>
      <c r="E186" s="101"/>
      <c r="F186" s="76"/>
      <c r="G186" s="76"/>
    </row>
    <row r="187" spans="1:7" ht="20.100000000000001" customHeight="1" x14ac:dyDescent="0.2">
      <c r="A187" s="2">
        <v>57</v>
      </c>
      <c r="B187" s="13" t="s">
        <v>420</v>
      </c>
      <c r="C187" s="13"/>
      <c r="D187" s="13"/>
      <c r="E187" s="101"/>
      <c r="F187" s="76"/>
      <c r="G187" s="76"/>
    </row>
    <row r="188" spans="1:7" ht="20.100000000000001" customHeight="1" x14ac:dyDescent="0.2">
      <c r="A188" s="2">
        <v>58</v>
      </c>
      <c r="B188" s="13" t="s">
        <v>421</v>
      </c>
      <c r="C188" s="13"/>
      <c r="D188" s="13"/>
      <c r="E188" s="101"/>
      <c r="F188" s="76"/>
      <c r="G188" s="76"/>
    </row>
    <row r="189" spans="1:7" ht="15" customHeight="1" x14ac:dyDescent="0.2">
      <c r="A189" s="138" t="s">
        <v>883</v>
      </c>
      <c r="B189" s="140"/>
      <c r="C189" s="140"/>
      <c r="D189" s="139"/>
      <c r="E189" s="100">
        <f>SUM(E131:E188)</f>
        <v>0</v>
      </c>
      <c r="F189" s="100">
        <f>SUM(F131:F188)</f>
        <v>0</v>
      </c>
      <c r="G189" s="100">
        <f>SUM(G131:G188)</f>
        <v>0</v>
      </c>
    </row>
    <row r="190" spans="1:7" ht="39.950000000000003" customHeight="1" x14ac:dyDescent="0.2">
      <c r="A190" s="10" t="s">
        <v>794</v>
      </c>
      <c r="B190" s="10" t="s">
        <v>17</v>
      </c>
      <c r="C190" s="104">
        <v>2421813.6320000002</v>
      </c>
      <c r="D190" s="104">
        <v>6054534.0800000001</v>
      </c>
      <c r="E190" s="138"/>
      <c r="F190" s="140"/>
      <c r="G190" s="139"/>
    </row>
    <row r="191" spans="1:7" ht="23.1" customHeight="1" x14ac:dyDescent="0.2">
      <c r="A191" s="31">
        <v>1</v>
      </c>
      <c r="B191" s="9" t="s">
        <v>438</v>
      </c>
      <c r="C191" s="9"/>
      <c r="D191" s="9"/>
      <c r="E191" s="101"/>
      <c r="F191" s="76"/>
      <c r="G191" s="76"/>
    </row>
    <row r="192" spans="1:7" ht="23.1" customHeight="1" x14ac:dyDescent="0.2">
      <c r="A192" s="31">
        <v>2</v>
      </c>
      <c r="B192" s="9" t="s">
        <v>439</v>
      </c>
      <c r="C192" s="9"/>
      <c r="D192" s="9"/>
      <c r="E192" s="101"/>
      <c r="F192" s="76"/>
      <c r="G192" s="76"/>
    </row>
    <row r="193" spans="1:7" ht="23.1" customHeight="1" x14ac:dyDescent="0.2">
      <c r="A193" s="31">
        <v>3</v>
      </c>
      <c r="B193" s="9" t="s">
        <v>440</v>
      </c>
      <c r="C193" s="9"/>
      <c r="D193" s="9"/>
      <c r="E193" s="101"/>
      <c r="F193" s="76"/>
      <c r="G193" s="76"/>
    </row>
    <row r="194" spans="1:7" ht="23.1" customHeight="1" x14ac:dyDescent="0.2">
      <c r="A194" s="31">
        <v>4</v>
      </c>
      <c r="B194" s="9" t="s">
        <v>441</v>
      </c>
      <c r="C194" s="9"/>
      <c r="D194" s="9"/>
      <c r="E194" s="101"/>
      <c r="F194" s="76"/>
      <c r="G194" s="76"/>
    </row>
    <row r="195" spans="1:7" ht="23.1" customHeight="1" x14ac:dyDescent="0.2">
      <c r="A195" s="31">
        <v>5</v>
      </c>
      <c r="B195" s="9" t="s">
        <v>442</v>
      </c>
      <c r="C195" s="9"/>
      <c r="D195" s="9"/>
      <c r="E195" s="101"/>
      <c r="F195" s="76"/>
      <c r="G195" s="76"/>
    </row>
    <row r="196" spans="1:7" ht="23.1" customHeight="1" x14ac:dyDescent="0.2">
      <c r="A196" s="31">
        <v>6</v>
      </c>
      <c r="B196" s="9" t="s">
        <v>824</v>
      </c>
      <c r="C196" s="9"/>
      <c r="D196" s="9"/>
      <c r="E196" s="101"/>
      <c r="F196" s="76"/>
      <c r="G196" s="76"/>
    </row>
    <row r="197" spans="1:7" ht="23.1" customHeight="1" x14ac:dyDescent="0.2">
      <c r="A197" s="31">
        <v>7</v>
      </c>
      <c r="B197" s="9" t="s">
        <v>443</v>
      </c>
      <c r="C197" s="9"/>
      <c r="D197" s="9"/>
      <c r="E197" s="101"/>
      <c r="F197" s="76"/>
      <c r="G197" s="76"/>
    </row>
    <row r="198" spans="1:7" ht="23.1" customHeight="1" x14ac:dyDescent="0.2">
      <c r="A198" s="31">
        <v>8</v>
      </c>
      <c r="B198" s="9" t="s">
        <v>464</v>
      </c>
      <c r="C198" s="9"/>
      <c r="D198" s="9"/>
      <c r="E198" s="101"/>
      <c r="F198" s="76"/>
      <c r="G198" s="76"/>
    </row>
    <row r="199" spans="1:7" ht="23.1" customHeight="1" x14ac:dyDescent="0.2">
      <c r="A199" s="31">
        <v>9</v>
      </c>
      <c r="B199" s="9" t="s">
        <v>444</v>
      </c>
      <c r="C199" s="9"/>
      <c r="D199" s="9"/>
      <c r="E199" s="101"/>
      <c r="F199" s="76"/>
      <c r="G199" s="76"/>
    </row>
    <row r="200" spans="1:7" ht="23.1" customHeight="1" x14ac:dyDescent="0.2">
      <c r="A200" s="31">
        <v>10</v>
      </c>
      <c r="B200" s="19" t="s">
        <v>825</v>
      </c>
      <c r="C200" s="19"/>
      <c r="D200" s="19"/>
      <c r="E200" s="101"/>
      <c r="F200" s="76"/>
      <c r="G200" s="76"/>
    </row>
    <row r="201" spans="1:7" ht="23.1" customHeight="1" x14ac:dyDescent="0.2">
      <c r="A201" s="31">
        <v>11</v>
      </c>
      <c r="B201" s="19" t="s">
        <v>465</v>
      </c>
      <c r="C201" s="19"/>
      <c r="D201" s="19"/>
      <c r="E201" s="101"/>
      <c r="F201" s="76"/>
      <c r="G201" s="76"/>
    </row>
    <row r="202" spans="1:7" ht="23.1" customHeight="1" x14ac:dyDescent="0.2">
      <c r="A202" s="31">
        <v>12</v>
      </c>
      <c r="B202" s="19" t="s">
        <v>445</v>
      </c>
      <c r="C202" s="19"/>
      <c r="D202" s="19"/>
      <c r="E202" s="101"/>
      <c r="F202" s="76"/>
      <c r="G202" s="76"/>
    </row>
    <row r="203" spans="1:7" ht="23.1" customHeight="1" x14ac:dyDescent="0.2">
      <c r="A203" s="31">
        <v>13</v>
      </c>
      <c r="B203" s="19" t="s">
        <v>466</v>
      </c>
      <c r="C203" s="19"/>
      <c r="D203" s="19"/>
      <c r="E203" s="101"/>
      <c r="F203" s="76"/>
      <c r="G203" s="76"/>
    </row>
    <row r="204" spans="1:7" ht="23.1" customHeight="1" x14ac:dyDescent="0.2">
      <c r="A204" s="31">
        <v>14</v>
      </c>
      <c r="B204" s="19" t="s">
        <v>826</v>
      </c>
      <c r="C204" s="19"/>
      <c r="D204" s="19"/>
      <c r="E204" s="101"/>
      <c r="F204" s="76"/>
      <c r="G204" s="76"/>
    </row>
    <row r="205" spans="1:7" ht="23.1" customHeight="1" x14ac:dyDescent="0.2">
      <c r="A205" s="31"/>
      <c r="B205" s="19" t="s">
        <v>827</v>
      </c>
      <c r="C205" s="19"/>
      <c r="D205" s="19"/>
      <c r="E205" s="101"/>
      <c r="F205" s="76"/>
      <c r="G205" s="76"/>
    </row>
    <row r="206" spans="1:7" ht="23.1" customHeight="1" x14ac:dyDescent="0.2">
      <c r="A206" s="31">
        <v>15</v>
      </c>
      <c r="B206" s="19" t="s">
        <v>467</v>
      </c>
      <c r="C206" s="19"/>
      <c r="D206" s="19"/>
      <c r="E206" s="101"/>
      <c r="F206" s="76"/>
      <c r="G206" s="76"/>
    </row>
    <row r="207" spans="1:7" ht="23.1" customHeight="1" x14ac:dyDescent="0.2">
      <c r="A207" s="31">
        <v>16</v>
      </c>
      <c r="B207" s="19" t="s">
        <v>446</v>
      </c>
      <c r="C207" s="19"/>
      <c r="D207" s="19"/>
      <c r="E207" s="101"/>
      <c r="F207" s="76"/>
      <c r="G207" s="76"/>
    </row>
    <row r="208" spans="1:7" ht="23.1" customHeight="1" x14ac:dyDescent="0.2">
      <c r="A208" s="31">
        <v>17</v>
      </c>
      <c r="B208" s="19" t="s">
        <v>468</v>
      </c>
      <c r="C208" s="19"/>
      <c r="D208" s="19"/>
      <c r="E208" s="101"/>
      <c r="F208" s="76"/>
      <c r="G208" s="76"/>
    </row>
    <row r="209" spans="1:7" ht="23.1" customHeight="1" x14ac:dyDescent="0.2">
      <c r="A209" s="31">
        <v>18</v>
      </c>
      <c r="B209" s="19" t="s">
        <v>447</v>
      </c>
      <c r="C209" s="19"/>
      <c r="D209" s="19"/>
      <c r="E209" s="101"/>
      <c r="F209" s="76"/>
      <c r="G209" s="76"/>
    </row>
    <row r="210" spans="1:7" ht="23.1" customHeight="1" x14ac:dyDescent="0.2">
      <c r="A210" s="31">
        <v>19</v>
      </c>
      <c r="B210" s="19" t="s">
        <v>469</v>
      </c>
      <c r="C210" s="19"/>
      <c r="D210" s="19"/>
      <c r="E210" s="101"/>
      <c r="F210" s="76"/>
      <c r="G210" s="76"/>
    </row>
    <row r="211" spans="1:7" ht="23.1" customHeight="1" x14ac:dyDescent="0.2">
      <c r="A211" s="31">
        <v>20</v>
      </c>
      <c r="B211" s="19" t="s">
        <v>470</v>
      </c>
      <c r="C211" s="19"/>
      <c r="D211" s="19"/>
      <c r="E211" s="101"/>
      <c r="F211" s="76"/>
      <c r="G211" s="76"/>
    </row>
    <row r="212" spans="1:7" ht="23.1" customHeight="1" x14ac:dyDescent="0.2">
      <c r="A212" s="31">
        <v>21</v>
      </c>
      <c r="B212" s="19" t="s">
        <v>448</v>
      </c>
      <c r="C212" s="19"/>
      <c r="D212" s="19"/>
      <c r="E212" s="101"/>
      <c r="F212" s="76"/>
      <c r="G212" s="76"/>
    </row>
    <row r="213" spans="1:7" ht="23.1" customHeight="1" x14ac:dyDescent="0.2">
      <c r="A213" s="31">
        <v>22</v>
      </c>
      <c r="B213" s="9" t="s">
        <v>553</v>
      </c>
      <c r="C213" s="9"/>
      <c r="D213" s="9"/>
      <c r="E213" s="101"/>
      <c r="F213" s="76"/>
      <c r="G213" s="76"/>
    </row>
    <row r="214" spans="1:7" ht="23.1" customHeight="1" x14ac:dyDescent="0.2">
      <c r="A214" s="31">
        <v>24</v>
      </c>
      <c r="B214" s="9" t="s">
        <v>554</v>
      </c>
      <c r="C214" s="9"/>
      <c r="D214" s="9"/>
      <c r="E214" s="101"/>
      <c r="F214" s="76"/>
      <c r="G214" s="76"/>
    </row>
    <row r="215" spans="1:7" ht="23.1" customHeight="1" x14ac:dyDescent="0.2">
      <c r="A215" s="31">
        <v>25</v>
      </c>
      <c r="B215" s="9" t="s">
        <v>449</v>
      </c>
      <c r="C215" s="9"/>
      <c r="D215" s="9"/>
      <c r="E215" s="101"/>
      <c r="F215" s="76"/>
      <c r="G215" s="76"/>
    </row>
    <row r="216" spans="1:7" ht="23.1" customHeight="1" x14ac:dyDescent="0.2">
      <c r="A216" s="31">
        <v>26</v>
      </c>
      <c r="B216" s="19" t="s">
        <v>450</v>
      </c>
      <c r="C216" s="19"/>
      <c r="D216" s="19"/>
      <c r="E216" s="101"/>
      <c r="F216" s="76"/>
      <c r="G216" s="76"/>
    </row>
    <row r="217" spans="1:7" ht="23.1" customHeight="1" x14ac:dyDescent="0.2">
      <c r="A217" s="31">
        <v>27</v>
      </c>
      <c r="B217" s="19" t="s">
        <v>451</v>
      </c>
      <c r="C217" s="19"/>
      <c r="D217" s="19"/>
      <c r="E217" s="101"/>
      <c r="F217" s="76"/>
      <c r="G217" s="76"/>
    </row>
    <row r="218" spans="1:7" ht="23.1" customHeight="1" x14ac:dyDescent="0.2">
      <c r="A218" s="31">
        <v>28</v>
      </c>
      <c r="B218" s="19" t="s">
        <v>452</v>
      </c>
      <c r="C218" s="19"/>
      <c r="D218" s="19"/>
      <c r="E218" s="101"/>
      <c r="F218" s="76"/>
      <c r="G218" s="76"/>
    </row>
    <row r="219" spans="1:7" ht="23.1" customHeight="1" x14ac:dyDescent="0.2">
      <c r="A219" s="31">
        <v>29</v>
      </c>
      <c r="B219" s="19" t="s">
        <v>453</v>
      </c>
      <c r="C219" s="19"/>
      <c r="D219" s="19"/>
      <c r="E219" s="101"/>
      <c r="F219" s="76"/>
      <c r="G219" s="76"/>
    </row>
    <row r="220" spans="1:7" ht="23.1" customHeight="1" x14ac:dyDescent="0.2">
      <c r="A220" s="31">
        <v>30</v>
      </c>
      <c r="B220" s="19" t="s">
        <v>471</v>
      </c>
      <c r="C220" s="19"/>
      <c r="D220" s="19"/>
      <c r="E220" s="101"/>
      <c r="F220" s="76"/>
      <c r="G220" s="76"/>
    </row>
    <row r="221" spans="1:7" ht="23.1" customHeight="1" x14ac:dyDescent="0.2">
      <c r="A221" s="31">
        <v>31</v>
      </c>
      <c r="B221" s="19" t="s">
        <v>454</v>
      </c>
      <c r="C221" s="19"/>
      <c r="D221" s="19"/>
      <c r="E221" s="101"/>
      <c r="F221" s="76"/>
      <c r="G221" s="76"/>
    </row>
    <row r="222" spans="1:7" ht="23.1" customHeight="1" x14ac:dyDescent="0.2">
      <c r="A222" s="31">
        <v>32</v>
      </c>
      <c r="B222" s="19" t="s">
        <v>472</v>
      </c>
      <c r="C222" s="19"/>
      <c r="D222" s="19"/>
      <c r="E222" s="101"/>
      <c r="F222" s="76"/>
      <c r="G222" s="76"/>
    </row>
    <row r="223" spans="1:7" ht="23.1" customHeight="1" x14ac:dyDescent="0.2">
      <c r="A223" s="31">
        <v>33</v>
      </c>
      <c r="B223" s="19" t="s">
        <v>5</v>
      </c>
      <c r="C223" s="19"/>
      <c r="D223" s="19"/>
      <c r="E223" s="101"/>
      <c r="F223" s="76"/>
      <c r="G223" s="76"/>
    </row>
    <row r="224" spans="1:7" ht="23.1" customHeight="1" x14ac:dyDescent="0.2">
      <c r="A224" s="31">
        <v>34</v>
      </c>
      <c r="B224" s="19" t="s">
        <v>555</v>
      </c>
      <c r="C224" s="19"/>
      <c r="D224" s="19"/>
      <c r="E224" s="101"/>
      <c r="F224" s="76"/>
      <c r="G224" s="76"/>
    </row>
    <row r="225" spans="1:7" ht="23.1" customHeight="1" x14ac:dyDescent="0.2">
      <c r="A225" s="31">
        <v>35</v>
      </c>
      <c r="B225" s="19" t="s">
        <v>556</v>
      </c>
      <c r="C225" s="19"/>
      <c r="D225" s="19"/>
      <c r="E225" s="101"/>
      <c r="F225" s="76"/>
      <c r="G225" s="76"/>
    </row>
    <row r="226" spans="1:7" ht="23.1" customHeight="1" x14ac:dyDescent="0.2">
      <c r="A226" s="31">
        <v>36</v>
      </c>
      <c r="B226" s="19" t="s">
        <v>473</v>
      </c>
      <c r="C226" s="19"/>
      <c r="D226" s="19"/>
      <c r="E226" s="101"/>
      <c r="F226" s="76"/>
      <c r="G226" s="76"/>
    </row>
    <row r="227" spans="1:7" ht="23.1" customHeight="1" x14ac:dyDescent="0.2">
      <c r="A227" s="31">
        <v>37</v>
      </c>
      <c r="B227" s="19" t="s">
        <v>474</v>
      </c>
      <c r="C227" s="19"/>
      <c r="D227" s="19"/>
      <c r="E227" s="101"/>
      <c r="F227" s="76"/>
      <c r="G227" s="76"/>
    </row>
    <row r="228" spans="1:7" ht="23.1" customHeight="1" x14ac:dyDescent="0.2">
      <c r="A228" s="31">
        <v>38</v>
      </c>
      <c r="B228" s="19" t="s">
        <v>475</v>
      </c>
      <c r="C228" s="19"/>
      <c r="D228" s="19"/>
      <c r="E228" s="101"/>
      <c r="F228" s="76"/>
      <c r="G228" s="76"/>
    </row>
    <row r="229" spans="1:7" ht="23.1" customHeight="1" x14ac:dyDescent="0.2">
      <c r="A229" s="31">
        <v>39</v>
      </c>
      <c r="B229" s="19" t="s">
        <v>476</v>
      </c>
      <c r="C229" s="19"/>
      <c r="D229" s="19"/>
      <c r="E229" s="101"/>
      <c r="F229" s="76"/>
      <c r="G229" s="76"/>
    </row>
    <row r="230" spans="1:7" ht="23.1" customHeight="1" x14ac:dyDescent="0.2">
      <c r="A230" s="31">
        <v>40</v>
      </c>
      <c r="B230" s="19" t="s">
        <v>477</v>
      </c>
      <c r="C230" s="19"/>
      <c r="D230" s="19"/>
      <c r="E230" s="101"/>
      <c r="F230" s="76"/>
      <c r="G230" s="76"/>
    </row>
    <row r="231" spans="1:7" ht="23.1" customHeight="1" x14ac:dyDescent="0.2">
      <c r="A231" s="31">
        <v>41</v>
      </c>
      <c r="B231" s="19" t="s">
        <v>478</v>
      </c>
      <c r="C231" s="19"/>
      <c r="D231" s="19"/>
      <c r="E231" s="101"/>
      <c r="F231" s="76"/>
      <c r="G231" s="76"/>
    </row>
    <row r="232" spans="1:7" ht="23.1" customHeight="1" x14ac:dyDescent="0.2">
      <c r="A232" s="31">
        <v>42</v>
      </c>
      <c r="B232" s="19" t="s">
        <v>479</v>
      </c>
      <c r="C232" s="19"/>
      <c r="D232" s="19"/>
      <c r="E232" s="101"/>
      <c r="F232" s="76"/>
      <c r="G232" s="76"/>
    </row>
    <row r="233" spans="1:7" ht="23.1" customHeight="1" x14ac:dyDescent="0.2">
      <c r="A233" s="31">
        <v>43</v>
      </c>
      <c r="B233" s="19" t="s">
        <v>480</v>
      </c>
      <c r="C233" s="19"/>
      <c r="D233" s="19"/>
      <c r="E233" s="101"/>
      <c r="F233" s="76"/>
      <c r="G233" s="76"/>
    </row>
    <row r="234" spans="1:7" ht="23.1" customHeight="1" x14ac:dyDescent="0.2">
      <c r="A234" s="31">
        <v>44</v>
      </c>
      <c r="B234" s="19" t="s">
        <v>481</v>
      </c>
      <c r="C234" s="19"/>
      <c r="D234" s="19"/>
      <c r="E234" s="101"/>
      <c r="F234" s="76"/>
      <c r="G234" s="76"/>
    </row>
    <row r="235" spans="1:7" ht="23.1" customHeight="1" x14ac:dyDescent="0.2">
      <c r="A235" s="31">
        <v>45</v>
      </c>
      <c r="B235" s="19" t="s">
        <v>828</v>
      </c>
      <c r="C235" s="19"/>
      <c r="D235" s="19"/>
      <c r="E235" s="101"/>
      <c r="F235" s="76"/>
      <c r="G235" s="76"/>
    </row>
    <row r="236" spans="1:7" ht="23.1" customHeight="1" x14ac:dyDescent="0.2">
      <c r="A236" s="31">
        <v>46</v>
      </c>
      <c r="B236" s="19" t="s">
        <v>482</v>
      </c>
      <c r="C236" s="19"/>
      <c r="D236" s="19"/>
      <c r="E236" s="101"/>
      <c r="F236" s="76"/>
      <c r="G236" s="76"/>
    </row>
    <row r="237" spans="1:7" ht="23.1" customHeight="1" x14ac:dyDescent="0.2">
      <c r="A237" s="31">
        <v>47</v>
      </c>
      <c r="B237" s="19" t="s">
        <v>483</v>
      </c>
      <c r="C237" s="19"/>
      <c r="D237" s="19"/>
      <c r="E237" s="101"/>
      <c r="F237" s="76"/>
      <c r="G237" s="76"/>
    </row>
    <row r="238" spans="1:7" ht="23.1" customHeight="1" x14ac:dyDescent="0.2">
      <c r="A238" s="31">
        <v>48</v>
      </c>
      <c r="B238" s="19" t="s">
        <v>455</v>
      </c>
      <c r="C238" s="19"/>
      <c r="D238" s="19"/>
      <c r="E238" s="101"/>
      <c r="F238" s="76"/>
      <c r="G238" s="76"/>
    </row>
    <row r="239" spans="1:7" ht="23.1" customHeight="1" x14ac:dyDescent="0.2">
      <c r="A239" s="31">
        <v>49</v>
      </c>
      <c r="B239" s="19" t="s">
        <v>456</v>
      </c>
      <c r="C239" s="19"/>
      <c r="D239" s="19"/>
      <c r="E239" s="101"/>
      <c r="F239" s="76"/>
      <c r="G239" s="76"/>
    </row>
    <row r="240" spans="1:7" ht="23.1" customHeight="1" x14ac:dyDescent="0.2">
      <c r="A240" s="31">
        <v>50</v>
      </c>
      <c r="B240" s="19" t="s">
        <v>457</v>
      </c>
      <c r="C240" s="19"/>
      <c r="D240" s="19"/>
      <c r="E240" s="101"/>
      <c r="F240" s="76"/>
      <c r="G240" s="76"/>
    </row>
    <row r="241" spans="1:7" ht="23.1" customHeight="1" x14ac:dyDescent="0.2">
      <c r="A241" s="31">
        <v>51</v>
      </c>
      <c r="B241" s="19" t="s">
        <v>458</v>
      </c>
      <c r="C241" s="19"/>
      <c r="D241" s="19"/>
      <c r="E241" s="101"/>
      <c r="F241" s="76"/>
      <c r="G241" s="76"/>
    </row>
    <row r="242" spans="1:7" ht="23.1" customHeight="1" x14ac:dyDescent="0.2">
      <c r="A242" s="31">
        <v>52</v>
      </c>
      <c r="B242" s="19" t="s">
        <v>459</v>
      </c>
      <c r="C242" s="19"/>
      <c r="D242" s="19"/>
      <c r="E242" s="101"/>
      <c r="F242" s="76"/>
      <c r="G242" s="76"/>
    </row>
    <row r="243" spans="1:7" ht="23.1" customHeight="1" x14ac:dyDescent="0.2">
      <c r="A243" s="31">
        <v>53</v>
      </c>
      <c r="B243" s="19" t="s">
        <v>460</v>
      </c>
      <c r="C243" s="19"/>
      <c r="D243" s="19"/>
      <c r="E243" s="101"/>
      <c r="F243" s="76"/>
      <c r="G243" s="76"/>
    </row>
    <row r="244" spans="1:7" ht="23.1" customHeight="1" x14ac:dyDescent="0.2">
      <c r="A244" s="31">
        <v>54</v>
      </c>
      <c r="B244" s="19" t="s">
        <v>484</v>
      </c>
      <c r="C244" s="19"/>
      <c r="D244" s="19"/>
      <c r="E244" s="101"/>
      <c r="F244" s="76"/>
      <c r="G244" s="76"/>
    </row>
    <row r="245" spans="1:7" ht="23.1" customHeight="1" x14ac:dyDescent="0.2">
      <c r="A245" s="31">
        <v>55</v>
      </c>
      <c r="B245" s="19" t="s">
        <v>461</v>
      </c>
      <c r="C245" s="19"/>
      <c r="D245" s="19"/>
      <c r="E245" s="101"/>
      <c r="F245" s="76"/>
      <c r="G245" s="76"/>
    </row>
    <row r="246" spans="1:7" ht="23.1" customHeight="1" x14ac:dyDescent="0.2">
      <c r="A246" s="31">
        <v>56</v>
      </c>
      <c r="B246" s="19" t="s">
        <v>462</v>
      </c>
      <c r="C246" s="19"/>
      <c r="D246" s="19"/>
      <c r="E246" s="101"/>
      <c r="F246" s="76"/>
      <c r="G246" s="76"/>
    </row>
    <row r="247" spans="1:7" ht="23.1" customHeight="1" x14ac:dyDescent="0.2">
      <c r="A247" s="31">
        <v>57</v>
      </c>
      <c r="B247" s="19" t="s">
        <v>463</v>
      </c>
      <c r="C247" s="19"/>
      <c r="D247" s="19"/>
      <c r="E247" s="101"/>
      <c r="F247" s="76"/>
      <c r="G247" s="76"/>
    </row>
    <row r="248" spans="1:7" ht="23.1" customHeight="1" x14ac:dyDescent="0.2">
      <c r="A248" s="31">
        <v>58</v>
      </c>
      <c r="B248" s="13" t="s">
        <v>557</v>
      </c>
      <c r="C248" s="13"/>
      <c r="D248" s="13"/>
      <c r="E248" s="101"/>
      <c r="F248" s="76"/>
      <c r="G248" s="76"/>
    </row>
    <row r="249" spans="1:7" ht="15" customHeight="1" x14ac:dyDescent="0.2">
      <c r="A249" s="138" t="s">
        <v>882</v>
      </c>
      <c r="B249" s="140"/>
      <c r="C249" s="140"/>
      <c r="D249" s="139"/>
      <c r="E249" s="100">
        <f>SUM(E191:E248)</f>
        <v>0</v>
      </c>
      <c r="F249" s="100">
        <f t="shared" ref="F249:G249" si="13">SUM(F191:F248)</f>
        <v>0</v>
      </c>
      <c r="G249" s="100">
        <f t="shared" si="13"/>
        <v>0</v>
      </c>
    </row>
    <row r="250" spans="1:7" ht="39.950000000000003" customHeight="1" x14ac:dyDescent="0.2">
      <c r="A250" s="10" t="s">
        <v>816</v>
      </c>
      <c r="B250" s="96" t="s">
        <v>842</v>
      </c>
      <c r="C250" s="100">
        <v>871647.97306984279</v>
      </c>
      <c r="D250" s="100">
        <v>2179119.9326746068</v>
      </c>
      <c r="E250" s="138"/>
      <c r="F250" s="140"/>
      <c r="G250" s="139"/>
    </row>
    <row r="251" spans="1:7" ht="20.100000000000001" customHeight="1" x14ac:dyDescent="0.2">
      <c r="A251" s="2">
        <v>1</v>
      </c>
      <c r="B251" s="41" t="s">
        <v>80</v>
      </c>
      <c r="C251" s="41"/>
      <c r="D251" s="41"/>
      <c r="E251" s="101"/>
      <c r="F251" s="76"/>
      <c r="G251" s="76"/>
    </row>
    <row r="252" spans="1:7" ht="20.100000000000001" customHeight="1" x14ac:dyDescent="0.25">
      <c r="A252" s="2">
        <v>2</v>
      </c>
      <c r="B252" s="23" t="s">
        <v>81</v>
      </c>
      <c r="C252" s="23"/>
      <c r="D252" s="23"/>
      <c r="E252" s="101"/>
      <c r="F252" s="76"/>
      <c r="G252" s="76"/>
    </row>
    <row r="253" spans="1:7" ht="20.100000000000001" customHeight="1" x14ac:dyDescent="0.25">
      <c r="A253" s="2">
        <v>3</v>
      </c>
      <c r="B253" s="23" t="s">
        <v>82</v>
      </c>
      <c r="C253" s="23"/>
      <c r="D253" s="23"/>
      <c r="E253" s="101"/>
      <c r="F253" s="76"/>
      <c r="G253" s="76"/>
    </row>
    <row r="254" spans="1:7" ht="20.100000000000001" customHeight="1" x14ac:dyDescent="0.25">
      <c r="A254" s="2">
        <v>4</v>
      </c>
      <c r="B254" s="23" t="s">
        <v>83</v>
      </c>
      <c r="C254" s="23"/>
      <c r="D254" s="23"/>
      <c r="E254" s="101"/>
      <c r="F254" s="76"/>
      <c r="G254" s="76"/>
    </row>
    <row r="255" spans="1:7" ht="20.100000000000001" customHeight="1" x14ac:dyDescent="0.25">
      <c r="A255" s="2">
        <v>5</v>
      </c>
      <c r="B255" s="26" t="s">
        <v>84</v>
      </c>
      <c r="C255" s="26"/>
      <c r="D255" s="26"/>
      <c r="E255" s="101"/>
      <c r="F255" s="76"/>
      <c r="G255" s="76"/>
    </row>
    <row r="256" spans="1:7" ht="20.100000000000001" customHeight="1" x14ac:dyDescent="0.25">
      <c r="A256" s="2">
        <v>6</v>
      </c>
      <c r="B256" s="26" t="s">
        <v>85</v>
      </c>
      <c r="C256" s="26"/>
      <c r="D256" s="26"/>
      <c r="E256" s="101"/>
      <c r="F256" s="76"/>
      <c r="G256" s="76"/>
    </row>
    <row r="257" spans="1:7" ht="20.100000000000001" customHeight="1" x14ac:dyDescent="0.25">
      <c r="A257" s="2">
        <v>7</v>
      </c>
      <c r="B257" s="26" t="s">
        <v>485</v>
      </c>
      <c r="C257" s="26"/>
      <c r="D257" s="26"/>
      <c r="E257" s="101"/>
      <c r="F257" s="76"/>
      <c r="G257" s="76"/>
    </row>
    <row r="258" spans="1:7" ht="20.100000000000001" customHeight="1" x14ac:dyDescent="0.25">
      <c r="A258" s="2">
        <v>8</v>
      </c>
      <c r="B258" s="26" t="s">
        <v>86</v>
      </c>
      <c r="C258" s="26"/>
      <c r="D258" s="26"/>
      <c r="E258" s="101"/>
      <c r="F258" s="76"/>
      <c r="G258" s="76"/>
    </row>
    <row r="259" spans="1:7" ht="20.100000000000001" customHeight="1" x14ac:dyDescent="0.25">
      <c r="A259" s="2">
        <v>9</v>
      </c>
      <c r="B259" s="26" t="s">
        <v>87</v>
      </c>
      <c r="C259" s="26"/>
      <c r="D259" s="26"/>
      <c r="E259" s="101"/>
      <c r="F259" s="76"/>
      <c r="G259" s="76"/>
    </row>
    <row r="260" spans="1:7" ht="20.100000000000001" customHeight="1" x14ac:dyDescent="0.25">
      <c r="A260" s="2">
        <v>10</v>
      </c>
      <c r="B260" s="26" t="s">
        <v>88</v>
      </c>
      <c r="C260" s="26"/>
      <c r="D260" s="26"/>
      <c r="E260" s="101"/>
      <c r="F260" s="76"/>
      <c r="G260" s="76"/>
    </row>
    <row r="261" spans="1:7" ht="20.100000000000001" customHeight="1" x14ac:dyDescent="0.25">
      <c r="A261" s="2">
        <v>11</v>
      </c>
      <c r="B261" s="26" t="s">
        <v>89</v>
      </c>
      <c r="C261" s="26"/>
      <c r="D261" s="26"/>
      <c r="E261" s="101"/>
      <c r="F261" s="76"/>
      <c r="G261" s="76"/>
    </row>
    <row r="262" spans="1:7" ht="20.100000000000001" customHeight="1" x14ac:dyDescent="0.25">
      <c r="A262" s="2">
        <v>12</v>
      </c>
      <c r="B262" s="26" t="s">
        <v>90</v>
      </c>
      <c r="C262" s="26"/>
      <c r="D262" s="26"/>
      <c r="E262" s="101"/>
      <c r="F262" s="76"/>
      <c r="G262" s="76"/>
    </row>
    <row r="263" spans="1:7" ht="20.100000000000001" customHeight="1" x14ac:dyDescent="0.25">
      <c r="A263" s="2">
        <v>13</v>
      </c>
      <c r="B263" s="26" t="s">
        <v>91</v>
      </c>
      <c r="C263" s="26"/>
      <c r="D263" s="26"/>
      <c r="E263" s="101"/>
      <c r="F263" s="76"/>
      <c r="G263" s="76"/>
    </row>
    <row r="264" spans="1:7" ht="20.100000000000001" customHeight="1" x14ac:dyDescent="0.25">
      <c r="A264" s="2">
        <v>14</v>
      </c>
      <c r="B264" s="26" t="s">
        <v>92</v>
      </c>
      <c r="C264" s="26"/>
      <c r="D264" s="26"/>
      <c r="E264" s="101"/>
      <c r="F264" s="76"/>
      <c r="G264" s="76"/>
    </row>
    <row r="265" spans="1:7" ht="20.100000000000001" customHeight="1" x14ac:dyDescent="0.25">
      <c r="A265" s="2">
        <v>15</v>
      </c>
      <c r="B265" s="26" t="s">
        <v>93</v>
      </c>
      <c r="C265" s="26"/>
      <c r="D265" s="26"/>
      <c r="E265" s="101"/>
      <c r="F265" s="76"/>
      <c r="G265" s="76"/>
    </row>
    <row r="266" spans="1:7" ht="20.100000000000001" customHeight="1" x14ac:dyDescent="0.25">
      <c r="A266" s="2">
        <v>16</v>
      </c>
      <c r="B266" s="26" t="s">
        <v>94</v>
      </c>
      <c r="C266" s="26"/>
      <c r="D266" s="26"/>
      <c r="E266" s="101"/>
      <c r="F266" s="76"/>
      <c r="G266" s="76"/>
    </row>
    <row r="267" spans="1:7" ht="20.100000000000001" customHeight="1" x14ac:dyDescent="0.25">
      <c r="A267" s="2">
        <v>17</v>
      </c>
      <c r="B267" s="26" t="s">
        <v>95</v>
      </c>
      <c r="C267" s="26"/>
      <c r="D267" s="26"/>
      <c r="E267" s="101"/>
      <c r="F267" s="76"/>
      <c r="G267" s="76"/>
    </row>
    <row r="268" spans="1:7" ht="20.100000000000001" customHeight="1" x14ac:dyDescent="0.25">
      <c r="A268" s="2">
        <v>18</v>
      </c>
      <c r="B268" s="26" t="s">
        <v>96</v>
      </c>
      <c r="C268" s="26"/>
      <c r="D268" s="26"/>
      <c r="E268" s="101"/>
      <c r="F268" s="76"/>
      <c r="G268" s="76"/>
    </row>
    <row r="269" spans="1:7" ht="20.100000000000001" customHeight="1" x14ac:dyDescent="0.25">
      <c r="A269" s="2">
        <v>19</v>
      </c>
      <c r="B269" s="26" t="s">
        <v>97</v>
      </c>
      <c r="C269" s="26"/>
      <c r="D269" s="26"/>
      <c r="E269" s="101"/>
      <c r="F269" s="76"/>
      <c r="G269" s="76"/>
    </row>
    <row r="270" spans="1:7" ht="20.100000000000001" customHeight="1" x14ac:dyDescent="0.25">
      <c r="A270" s="2">
        <v>20</v>
      </c>
      <c r="B270" s="26" t="s">
        <v>98</v>
      </c>
      <c r="C270" s="26"/>
      <c r="D270" s="26"/>
      <c r="E270" s="101"/>
      <c r="F270" s="76"/>
      <c r="G270" s="76"/>
    </row>
    <row r="271" spans="1:7" ht="20.100000000000001" customHeight="1" x14ac:dyDescent="0.25">
      <c r="A271" s="2">
        <v>21</v>
      </c>
      <c r="B271" s="26" t="s">
        <v>99</v>
      </c>
      <c r="C271" s="26"/>
      <c r="D271" s="26"/>
      <c r="E271" s="101"/>
      <c r="F271" s="76"/>
      <c r="G271" s="76"/>
    </row>
    <row r="272" spans="1:7" ht="20.100000000000001" customHeight="1" x14ac:dyDescent="0.25">
      <c r="A272" s="2">
        <v>22</v>
      </c>
      <c r="B272" s="26" t="s">
        <v>100</v>
      </c>
      <c r="C272" s="26"/>
      <c r="D272" s="26"/>
      <c r="E272" s="101"/>
      <c r="F272" s="76"/>
      <c r="G272" s="76"/>
    </row>
    <row r="273" spans="1:7" ht="20.100000000000001" customHeight="1" x14ac:dyDescent="0.25">
      <c r="A273" s="2">
        <v>23</v>
      </c>
      <c r="B273" s="26" t="s">
        <v>101</v>
      </c>
      <c r="C273" s="26"/>
      <c r="D273" s="26"/>
      <c r="E273" s="101"/>
      <c r="F273" s="76"/>
      <c r="G273" s="76"/>
    </row>
    <row r="274" spans="1:7" ht="20.100000000000001" customHeight="1" x14ac:dyDescent="0.25">
      <c r="A274" s="2">
        <v>24</v>
      </c>
      <c r="B274" s="26" t="s">
        <v>102</v>
      </c>
      <c r="C274" s="26"/>
      <c r="D274" s="26"/>
      <c r="E274" s="101"/>
      <c r="F274" s="76"/>
      <c r="G274" s="76"/>
    </row>
    <row r="275" spans="1:7" ht="20.100000000000001" customHeight="1" x14ac:dyDescent="0.25">
      <c r="A275" s="2">
        <v>25</v>
      </c>
      <c r="B275" s="26" t="s">
        <v>103</v>
      </c>
      <c r="C275" s="26"/>
      <c r="D275" s="26"/>
      <c r="E275" s="101"/>
      <c r="F275" s="76"/>
      <c r="G275" s="76"/>
    </row>
    <row r="276" spans="1:7" ht="20.100000000000001" customHeight="1" x14ac:dyDescent="0.25">
      <c r="A276" s="2">
        <v>26</v>
      </c>
      <c r="B276" s="23" t="s">
        <v>104</v>
      </c>
      <c r="C276" s="23"/>
      <c r="D276" s="23"/>
      <c r="E276" s="101"/>
      <c r="F276" s="76"/>
      <c r="G276" s="76"/>
    </row>
    <row r="277" spans="1:7" ht="20.100000000000001" customHeight="1" x14ac:dyDescent="0.25">
      <c r="A277" s="2">
        <v>27</v>
      </c>
      <c r="B277" s="23" t="s">
        <v>105</v>
      </c>
      <c r="C277" s="23"/>
      <c r="D277" s="23"/>
      <c r="E277" s="101"/>
      <c r="F277" s="76"/>
      <c r="G277" s="76"/>
    </row>
    <row r="278" spans="1:7" ht="20.100000000000001" customHeight="1" x14ac:dyDescent="0.25">
      <c r="A278" s="2">
        <v>28</v>
      </c>
      <c r="B278" s="23" t="s">
        <v>106</v>
      </c>
      <c r="C278" s="23"/>
      <c r="D278" s="23"/>
      <c r="E278" s="101"/>
      <c r="F278" s="76"/>
      <c r="G278" s="76"/>
    </row>
    <row r="279" spans="1:7" ht="20.100000000000001" customHeight="1" x14ac:dyDescent="0.25">
      <c r="A279" s="2">
        <v>29</v>
      </c>
      <c r="B279" s="23" t="s">
        <v>107</v>
      </c>
      <c r="C279" s="23"/>
      <c r="D279" s="23"/>
      <c r="E279" s="101"/>
      <c r="F279" s="76"/>
      <c r="G279" s="76"/>
    </row>
    <row r="280" spans="1:7" ht="20.100000000000001" customHeight="1" x14ac:dyDescent="0.25">
      <c r="A280" s="2">
        <v>30</v>
      </c>
      <c r="B280" s="23" t="s">
        <v>108</v>
      </c>
      <c r="C280" s="23"/>
      <c r="D280" s="23"/>
      <c r="E280" s="101"/>
      <c r="F280" s="76"/>
      <c r="G280" s="76"/>
    </row>
    <row r="281" spans="1:7" ht="20.100000000000001" customHeight="1" x14ac:dyDescent="0.25">
      <c r="A281" s="2">
        <v>31</v>
      </c>
      <c r="B281" s="23" t="s">
        <v>486</v>
      </c>
      <c r="C281" s="23"/>
      <c r="D281" s="23"/>
      <c r="E281" s="101"/>
      <c r="F281" s="76"/>
      <c r="G281" s="76"/>
    </row>
    <row r="282" spans="1:7" ht="20.100000000000001" customHeight="1" x14ac:dyDescent="0.25">
      <c r="A282" s="2">
        <v>32</v>
      </c>
      <c r="B282" s="23" t="s">
        <v>29</v>
      </c>
      <c r="C282" s="23"/>
      <c r="D282" s="23"/>
      <c r="E282" s="101"/>
      <c r="F282" s="76"/>
      <c r="G282" s="76"/>
    </row>
    <row r="283" spans="1:7" ht="20.100000000000001" customHeight="1" x14ac:dyDescent="0.25">
      <c r="A283" s="2">
        <v>33</v>
      </c>
      <c r="B283" s="23" t="s">
        <v>487</v>
      </c>
      <c r="C283" s="23"/>
      <c r="D283" s="23"/>
      <c r="E283" s="101"/>
      <c r="F283" s="76"/>
      <c r="G283" s="76"/>
    </row>
    <row r="284" spans="1:7" ht="20.100000000000001" customHeight="1" x14ac:dyDescent="0.25">
      <c r="A284" s="2">
        <v>34</v>
      </c>
      <c r="B284" s="23" t="s">
        <v>109</v>
      </c>
      <c r="C284" s="23"/>
      <c r="D284" s="23"/>
      <c r="E284" s="101"/>
      <c r="F284" s="76"/>
      <c r="G284" s="76"/>
    </row>
    <row r="285" spans="1:7" ht="20.100000000000001" customHeight="1" x14ac:dyDescent="0.25">
      <c r="A285" s="2">
        <v>35</v>
      </c>
      <c r="B285" s="23" t="s">
        <v>110</v>
      </c>
      <c r="C285" s="23"/>
      <c r="D285" s="23"/>
      <c r="E285" s="101"/>
      <c r="F285" s="76"/>
      <c r="G285" s="76"/>
    </row>
    <row r="286" spans="1:7" ht="20.100000000000001" customHeight="1" x14ac:dyDescent="0.25">
      <c r="A286" s="2">
        <v>36</v>
      </c>
      <c r="B286" s="24" t="s">
        <v>111</v>
      </c>
      <c r="C286" s="24"/>
      <c r="D286" s="24"/>
      <c r="E286" s="101"/>
      <c r="F286" s="76"/>
      <c r="G286" s="76"/>
    </row>
    <row r="287" spans="1:7" ht="33.75" customHeight="1" x14ac:dyDescent="0.25">
      <c r="A287" s="2">
        <v>37</v>
      </c>
      <c r="B287" s="23" t="s">
        <v>488</v>
      </c>
      <c r="C287" s="23"/>
      <c r="D287" s="23"/>
      <c r="E287" s="101"/>
      <c r="F287" s="76"/>
      <c r="G287" s="76"/>
    </row>
    <row r="288" spans="1:7" ht="20.100000000000001" customHeight="1" x14ac:dyDescent="0.25">
      <c r="A288" s="2">
        <v>38</v>
      </c>
      <c r="B288" s="23" t="s">
        <v>112</v>
      </c>
      <c r="C288" s="23"/>
      <c r="D288" s="23"/>
      <c r="E288" s="101"/>
      <c r="F288" s="76"/>
      <c r="G288" s="76"/>
    </row>
    <row r="289" spans="1:7" ht="20.100000000000001" customHeight="1" x14ac:dyDescent="0.25">
      <c r="A289" s="2">
        <v>39</v>
      </c>
      <c r="B289" s="24" t="s">
        <v>489</v>
      </c>
      <c r="C289" s="24"/>
      <c r="D289" s="24"/>
      <c r="E289" s="101"/>
      <c r="F289" s="76"/>
      <c r="G289" s="76"/>
    </row>
    <row r="290" spans="1:7" ht="20.100000000000001" customHeight="1" x14ac:dyDescent="0.25">
      <c r="A290" s="2">
        <v>40</v>
      </c>
      <c r="B290" s="23" t="s">
        <v>113</v>
      </c>
      <c r="C290" s="23"/>
      <c r="D290" s="23"/>
      <c r="E290" s="101"/>
      <c r="F290" s="76"/>
      <c r="G290" s="76"/>
    </row>
    <row r="291" spans="1:7" ht="20.100000000000001" customHeight="1" x14ac:dyDescent="0.25">
      <c r="A291" s="2">
        <v>41</v>
      </c>
      <c r="B291" s="23" t="s">
        <v>115</v>
      </c>
      <c r="C291" s="23"/>
      <c r="D291" s="23"/>
      <c r="E291" s="101"/>
      <c r="F291" s="76"/>
      <c r="G291" s="76"/>
    </row>
    <row r="292" spans="1:7" ht="20.100000000000001" customHeight="1" x14ac:dyDescent="0.25">
      <c r="A292" s="2">
        <v>42</v>
      </c>
      <c r="B292" s="23" t="s">
        <v>114</v>
      </c>
      <c r="C292" s="23"/>
      <c r="D292" s="23"/>
      <c r="E292" s="101"/>
      <c r="F292" s="76"/>
      <c r="G292" s="76"/>
    </row>
    <row r="293" spans="1:7" ht="20.100000000000001" customHeight="1" x14ac:dyDescent="0.25">
      <c r="A293" s="2">
        <v>43</v>
      </c>
      <c r="B293" s="23" t="s">
        <v>116</v>
      </c>
      <c r="C293" s="23"/>
      <c r="D293" s="23"/>
      <c r="E293" s="101"/>
      <c r="F293" s="76"/>
      <c r="G293" s="76"/>
    </row>
    <row r="294" spans="1:7" ht="20.100000000000001" customHeight="1" x14ac:dyDescent="0.25">
      <c r="A294" s="2">
        <v>44</v>
      </c>
      <c r="B294" s="24" t="s">
        <v>117</v>
      </c>
      <c r="C294" s="24"/>
      <c r="D294" s="24"/>
      <c r="E294" s="101"/>
      <c r="F294" s="76"/>
      <c r="G294" s="76"/>
    </row>
    <row r="295" spans="1:7" ht="20.100000000000001" customHeight="1" x14ac:dyDescent="0.25">
      <c r="A295" s="2">
        <v>45</v>
      </c>
      <c r="B295" s="23" t="s">
        <v>490</v>
      </c>
      <c r="C295" s="23"/>
      <c r="D295" s="23"/>
      <c r="E295" s="101"/>
      <c r="F295" s="76"/>
      <c r="G295" s="76"/>
    </row>
    <row r="296" spans="1:7" ht="20.100000000000001" customHeight="1" x14ac:dyDescent="0.25">
      <c r="A296" s="2">
        <v>46</v>
      </c>
      <c r="B296" s="23" t="s">
        <v>118</v>
      </c>
      <c r="C296" s="23"/>
      <c r="D296" s="23"/>
      <c r="E296" s="101"/>
      <c r="F296" s="76"/>
      <c r="G296" s="76"/>
    </row>
    <row r="297" spans="1:7" ht="20.100000000000001" customHeight="1" x14ac:dyDescent="0.25">
      <c r="A297" s="2">
        <v>47</v>
      </c>
      <c r="B297" s="23" t="s">
        <v>119</v>
      </c>
      <c r="C297" s="23"/>
      <c r="D297" s="23"/>
      <c r="E297" s="101"/>
      <c r="F297" s="76"/>
      <c r="G297" s="76"/>
    </row>
    <row r="298" spans="1:7" ht="20.100000000000001" customHeight="1" x14ac:dyDescent="0.25">
      <c r="A298" s="2">
        <v>48</v>
      </c>
      <c r="B298" s="23" t="s">
        <v>120</v>
      </c>
      <c r="C298" s="23"/>
      <c r="D298" s="23"/>
      <c r="E298" s="101"/>
      <c r="F298" s="76"/>
      <c r="G298" s="76"/>
    </row>
    <row r="299" spans="1:7" ht="20.100000000000001" customHeight="1" x14ac:dyDescent="0.25">
      <c r="A299" s="2">
        <v>49</v>
      </c>
      <c r="B299" s="23" t="s">
        <v>121</v>
      </c>
      <c r="C299" s="23"/>
      <c r="D299" s="23"/>
      <c r="E299" s="101"/>
      <c r="F299" s="76"/>
      <c r="G299" s="76"/>
    </row>
    <row r="300" spans="1:7" ht="20.100000000000001" customHeight="1" x14ac:dyDescent="0.25">
      <c r="A300" s="2">
        <v>50</v>
      </c>
      <c r="B300" s="24" t="s">
        <v>491</v>
      </c>
      <c r="C300" s="24"/>
      <c r="D300" s="24"/>
      <c r="E300" s="101"/>
      <c r="F300" s="76"/>
      <c r="G300" s="76"/>
    </row>
    <row r="301" spans="1:7" ht="20.100000000000001" customHeight="1" x14ac:dyDescent="0.25">
      <c r="A301" s="2">
        <v>51</v>
      </c>
      <c r="B301" s="23" t="s">
        <v>492</v>
      </c>
      <c r="C301" s="23"/>
      <c r="D301" s="23"/>
      <c r="E301" s="101"/>
      <c r="F301" s="76"/>
      <c r="G301" s="76"/>
    </row>
    <row r="302" spans="1:7" ht="20.100000000000001" customHeight="1" x14ac:dyDescent="0.25">
      <c r="A302" s="2">
        <v>52</v>
      </c>
      <c r="B302" s="23" t="s">
        <v>493</v>
      </c>
      <c r="C302" s="23"/>
      <c r="D302" s="23"/>
      <c r="E302" s="101"/>
      <c r="F302" s="76"/>
      <c r="G302" s="76"/>
    </row>
    <row r="303" spans="1:7" ht="20.100000000000001" customHeight="1" x14ac:dyDescent="0.25">
      <c r="A303" s="2">
        <v>53</v>
      </c>
      <c r="B303" s="23" t="s">
        <v>122</v>
      </c>
      <c r="C303" s="23"/>
      <c r="D303" s="23"/>
      <c r="E303" s="101"/>
      <c r="F303" s="76"/>
      <c r="G303" s="76"/>
    </row>
    <row r="304" spans="1:7" ht="20.100000000000001" customHeight="1" x14ac:dyDescent="0.25">
      <c r="A304" s="2">
        <v>54</v>
      </c>
      <c r="B304" s="23" t="s">
        <v>123</v>
      </c>
      <c r="C304" s="23"/>
      <c r="D304" s="23"/>
      <c r="E304" s="101"/>
      <c r="F304" s="76"/>
      <c r="G304" s="76"/>
    </row>
    <row r="305" spans="1:7" ht="20.100000000000001" customHeight="1" x14ac:dyDescent="0.25">
      <c r="A305" s="2">
        <v>55</v>
      </c>
      <c r="B305" s="23" t="s">
        <v>124</v>
      </c>
      <c r="C305" s="23"/>
      <c r="D305" s="23"/>
      <c r="E305" s="101"/>
      <c r="F305" s="76"/>
      <c r="G305" s="76"/>
    </row>
    <row r="306" spans="1:7" ht="20.100000000000001" customHeight="1" x14ac:dyDescent="0.25">
      <c r="A306" s="2">
        <v>56</v>
      </c>
      <c r="B306" s="23" t="s">
        <v>125</v>
      </c>
      <c r="C306" s="23"/>
      <c r="D306" s="23"/>
      <c r="E306" s="101"/>
      <c r="F306" s="76"/>
      <c r="G306" s="76"/>
    </row>
    <row r="307" spans="1:7" ht="20.100000000000001" customHeight="1" x14ac:dyDescent="0.25">
      <c r="A307" s="2">
        <v>57</v>
      </c>
      <c r="B307" s="23" t="s">
        <v>126</v>
      </c>
      <c r="C307" s="23"/>
      <c r="D307" s="23"/>
      <c r="E307" s="101"/>
      <c r="F307" s="76"/>
      <c r="G307" s="76"/>
    </row>
    <row r="308" spans="1:7" ht="20.100000000000001" customHeight="1" x14ac:dyDescent="0.25">
      <c r="A308" s="2">
        <v>58</v>
      </c>
      <c r="B308" s="23" t="s">
        <v>127</v>
      </c>
      <c r="C308" s="23"/>
      <c r="D308" s="23"/>
      <c r="E308" s="101"/>
      <c r="F308" s="76"/>
      <c r="G308" s="76"/>
    </row>
    <row r="309" spans="1:7" ht="20.100000000000001" customHeight="1" x14ac:dyDescent="0.25">
      <c r="A309" s="2">
        <v>59</v>
      </c>
      <c r="B309" s="23" t="s">
        <v>128</v>
      </c>
      <c r="C309" s="23"/>
      <c r="D309" s="23"/>
      <c r="E309" s="101"/>
      <c r="F309" s="76"/>
      <c r="G309" s="76"/>
    </row>
    <row r="310" spans="1:7" ht="20.100000000000001" customHeight="1" x14ac:dyDescent="0.25">
      <c r="A310" s="2">
        <v>60</v>
      </c>
      <c r="B310" s="23" t="s">
        <v>129</v>
      </c>
      <c r="C310" s="23"/>
      <c r="D310" s="23"/>
      <c r="E310" s="101"/>
      <c r="F310" s="76"/>
      <c r="G310" s="76"/>
    </row>
    <row r="311" spans="1:7" ht="20.100000000000001" customHeight="1" x14ac:dyDescent="0.25">
      <c r="A311" s="2">
        <v>61</v>
      </c>
      <c r="B311" s="24" t="s">
        <v>130</v>
      </c>
      <c r="C311" s="24"/>
      <c r="D311" s="24"/>
      <c r="E311" s="101"/>
      <c r="F311" s="76"/>
      <c r="G311" s="76"/>
    </row>
    <row r="312" spans="1:7" ht="20.100000000000001" customHeight="1" x14ac:dyDescent="0.25">
      <c r="A312" s="2">
        <v>62</v>
      </c>
      <c r="B312" s="23" t="s">
        <v>131</v>
      </c>
      <c r="C312" s="23"/>
      <c r="D312" s="23"/>
      <c r="E312" s="101"/>
      <c r="F312" s="76"/>
      <c r="G312" s="76"/>
    </row>
    <row r="313" spans="1:7" ht="20.100000000000001" customHeight="1" x14ac:dyDescent="0.25">
      <c r="A313" s="2">
        <v>63</v>
      </c>
      <c r="B313" s="23" t="s">
        <v>132</v>
      </c>
      <c r="C313" s="23"/>
      <c r="D313" s="23"/>
      <c r="E313" s="101"/>
      <c r="F313" s="76"/>
      <c r="G313" s="76"/>
    </row>
    <row r="314" spans="1:7" ht="20.100000000000001" customHeight="1" x14ac:dyDescent="0.25">
      <c r="A314" s="2">
        <v>64</v>
      </c>
      <c r="B314" s="23" t="s">
        <v>494</v>
      </c>
      <c r="C314" s="23"/>
      <c r="D314" s="23"/>
      <c r="E314" s="101"/>
      <c r="F314" s="76"/>
      <c r="G314" s="76"/>
    </row>
    <row r="315" spans="1:7" ht="20.100000000000001" customHeight="1" x14ac:dyDescent="0.25">
      <c r="A315" s="2">
        <v>65</v>
      </c>
      <c r="B315" s="23" t="s">
        <v>133</v>
      </c>
      <c r="C315" s="23"/>
      <c r="D315" s="23"/>
      <c r="E315" s="101"/>
      <c r="F315" s="76"/>
      <c r="G315" s="76"/>
    </row>
    <row r="316" spans="1:7" ht="20.100000000000001" customHeight="1" x14ac:dyDescent="0.25">
      <c r="A316" s="2">
        <v>66</v>
      </c>
      <c r="B316" s="23" t="s">
        <v>134</v>
      </c>
      <c r="C316" s="23"/>
      <c r="D316" s="23"/>
      <c r="E316" s="101"/>
      <c r="F316" s="76"/>
      <c r="G316" s="76"/>
    </row>
    <row r="317" spans="1:7" ht="20.100000000000001" customHeight="1" x14ac:dyDescent="0.25">
      <c r="A317" s="2">
        <v>67</v>
      </c>
      <c r="B317" s="23" t="s">
        <v>495</v>
      </c>
      <c r="C317" s="23"/>
      <c r="D317" s="23"/>
      <c r="E317" s="101"/>
      <c r="F317" s="76"/>
      <c r="G317" s="76"/>
    </row>
    <row r="318" spans="1:7" ht="20.100000000000001" customHeight="1" x14ac:dyDescent="0.25">
      <c r="A318" s="2">
        <v>68</v>
      </c>
      <c r="B318" s="23" t="s">
        <v>135</v>
      </c>
      <c r="C318" s="23"/>
      <c r="D318" s="23"/>
      <c r="E318" s="101"/>
      <c r="F318" s="76"/>
      <c r="G318" s="76"/>
    </row>
    <row r="319" spans="1:7" ht="20.100000000000001" customHeight="1" x14ac:dyDescent="0.25">
      <c r="A319" s="2">
        <v>69</v>
      </c>
      <c r="B319" s="23" t="s">
        <v>136</v>
      </c>
      <c r="C319" s="23"/>
      <c r="D319" s="23"/>
      <c r="E319" s="101"/>
      <c r="F319" s="76"/>
      <c r="G319" s="76"/>
    </row>
    <row r="320" spans="1:7" ht="20.100000000000001" customHeight="1" x14ac:dyDescent="0.25">
      <c r="A320" s="2">
        <v>70</v>
      </c>
      <c r="B320" s="23" t="s">
        <v>137</v>
      </c>
      <c r="C320" s="23"/>
      <c r="D320" s="23"/>
      <c r="E320" s="101"/>
      <c r="F320" s="76"/>
      <c r="G320" s="76"/>
    </row>
    <row r="321" spans="1:7" ht="20.100000000000001" customHeight="1" x14ac:dyDescent="0.25">
      <c r="A321" s="2">
        <v>71</v>
      </c>
      <c r="B321" s="23" t="s">
        <v>138</v>
      </c>
      <c r="C321" s="23"/>
      <c r="D321" s="23"/>
      <c r="E321" s="101"/>
      <c r="F321" s="76"/>
      <c r="G321" s="76"/>
    </row>
    <row r="322" spans="1:7" ht="20.100000000000001" customHeight="1" x14ac:dyDescent="0.25">
      <c r="A322" s="2">
        <v>72</v>
      </c>
      <c r="B322" s="23" t="s">
        <v>139</v>
      </c>
      <c r="C322" s="23"/>
      <c r="D322" s="23"/>
      <c r="E322" s="101"/>
      <c r="F322" s="76"/>
      <c r="G322" s="76"/>
    </row>
    <row r="323" spans="1:7" ht="20.100000000000001" customHeight="1" x14ac:dyDescent="0.25">
      <c r="A323" s="2">
        <v>73</v>
      </c>
      <c r="B323" s="23" t="s">
        <v>496</v>
      </c>
      <c r="C323" s="23"/>
      <c r="D323" s="23"/>
      <c r="E323" s="101"/>
      <c r="F323" s="76"/>
      <c r="G323" s="76"/>
    </row>
    <row r="324" spans="1:7" ht="20.100000000000001" customHeight="1" x14ac:dyDescent="0.25">
      <c r="A324" s="2">
        <v>74</v>
      </c>
      <c r="B324" s="23" t="s">
        <v>497</v>
      </c>
      <c r="C324" s="23"/>
      <c r="D324" s="23"/>
      <c r="E324" s="101"/>
      <c r="F324" s="76"/>
      <c r="G324" s="76"/>
    </row>
    <row r="325" spans="1:7" ht="20.100000000000001" customHeight="1" x14ac:dyDescent="0.25">
      <c r="A325" s="2">
        <v>75</v>
      </c>
      <c r="B325" s="23" t="s">
        <v>498</v>
      </c>
      <c r="C325" s="23"/>
      <c r="D325" s="23"/>
      <c r="E325" s="101"/>
      <c r="F325" s="76"/>
      <c r="G325" s="76"/>
    </row>
    <row r="326" spans="1:7" ht="20.100000000000001" customHeight="1" x14ac:dyDescent="0.25">
      <c r="A326" s="2">
        <v>76</v>
      </c>
      <c r="B326" s="23" t="s">
        <v>140</v>
      </c>
      <c r="C326" s="23"/>
      <c r="D326" s="23"/>
      <c r="E326" s="101"/>
      <c r="F326" s="76"/>
      <c r="G326" s="76"/>
    </row>
    <row r="327" spans="1:7" ht="20.100000000000001" customHeight="1" x14ac:dyDescent="0.25">
      <c r="A327" s="2">
        <v>77</v>
      </c>
      <c r="B327" s="23" t="s">
        <v>141</v>
      </c>
      <c r="C327" s="23"/>
      <c r="D327" s="23"/>
      <c r="E327" s="101"/>
      <c r="F327" s="76"/>
      <c r="G327" s="76"/>
    </row>
    <row r="328" spans="1:7" ht="20.100000000000001" customHeight="1" x14ac:dyDescent="0.25">
      <c r="A328" s="2">
        <v>78</v>
      </c>
      <c r="B328" s="23" t="s">
        <v>142</v>
      </c>
      <c r="C328" s="23"/>
      <c r="D328" s="23"/>
      <c r="E328" s="101"/>
      <c r="F328" s="76"/>
      <c r="G328" s="76"/>
    </row>
    <row r="329" spans="1:7" ht="20.100000000000001" customHeight="1" x14ac:dyDescent="0.25">
      <c r="A329" s="2">
        <v>79</v>
      </c>
      <c r="B329" s="23" t="s">
        <v>143</v>
      </c>
      <c r="C329" s="23"/>
      <c r="D329" s="23"/>
      <c r="E329" s="101"/>
      <c r="F329" s="76"/>
      <c r="G329" s="76"/>
    </row>
    <row r="330" spans="1:7" ht="20.100000000000001" customHeight="1" x14ac:dyDescent="0.25">
      <c r="A330" s="2">
        <v>80</v>
      </c>
      <c r="B330" s="23" t="s">
        <v>144</v>
      </c>
      <c r="C330" s="23"/>
      <c r="D330" s="23"/>
      <c r="E330" s="101"/>
      <c r="F330" s="76"/>
      <c r="G330" s="76"/>
    </row>
    <row r="331" spans="1:7" ht="20.100000000000001" customHeight="1" x14ac:dyDescent="0.25">
      <c r="A331" s="2">
        <v>81</v>
      </c>
      <c r="B331" s="23" t="s">
        <v>145</v>
      </c>
      <c r="C331" s="23"/>
      <c r="D331" s="23"/>
      <c r="E331" s="101"/>
      <c r="F331" s="76"/>
      <c r="G331" s="76"/>
    </row>
    <row r="332" spans="1:7" ht="20.100000000000001" customHeight="1" x14ac:dyDescent="0.25">
      <c r="A332" s="2">
        <v>82</v>
      </c>
      <c r="B332" s="23" t="s">
        <v>146</v>
      </c>
      <c r="C332" s="23"/>
      <c r="D332" s="23"/>
      <c r="E332" s="101"/>
      <c r="F332" s="76"/>
      <c r="G332" s="76"/>
    </row>
    <row r="333" spans="1:7" ht="20.100000000000001" customHeight="1" x14ac:dyDescent="0.25">
      <c r="A333" s="2">
        <v>83</v>
      </c>
      <c r="B333" s="23" t="s">
        <v>147</v>
      </c>
      <c r="C333" s="23"/>
      <c r="D333" s="23"/>
      <c r="E333" s="101"/>
      <c r="F333" s="76"/>
      <c r="G333" s="76"/>
    </row>
    <row r="334" spans="1:7" ht="20.100000000000001" customHeight="1" x14ac:dyDescent="0.25">
      <c r="A334" s="2">
        <v>84</v>
      </c>
      <c r="B334" s="24" t="s">
        <v>148</v>
      </c>
      <c r="C334" s="24"/>
      <c r="D334" s="24"/>
      <c r="E334" s="101"/>
      <c r="F334" s="76"/>
      <c r="G334" s="76"/>
    </row>
    <row r="335" spans="1:7" ht="20.100000000000001" customHeight="1" x14ac:dyDescent="0.25">
      <c r="A335" s="2">
        <v>85</v>
      </c>
      <c r="B335" s="23" t="s">
        <v>499</v>
      </c>
      <c r="C335" s="23"/>
      <c r="D335" s="23"/>
      <c r="E335" s="101"/>
      <c r="F335" s="76"/>
      <c r="G335" s="76"/>
    </row>
    <row r="336" spans="1:7" ht="20.100000000000001" customHeight="1" x14ac:dyDescent="0.25">
      <c r="A336" s="2">
        <v>86</v>
      </c>
      <c r="B336" s="23" t="s">
        <v>500</v>
      </c>
      <c r="C336" s="23"/>
      <c r="D336" s="23"/>
      <c r="E336" s="101"/>
      <c r="F336" s="76"/>
      <c r="G336" s="76"/>
    </row>
    <row r="337" spans="1:7" ht="20.100000000000001" customHeight="1" x14ac:dyDescent="0.25">
      <c r="A337" s="2">
        <v>87</v>
      </c>
      <c r="B337" s="23" t="s">
        <v>501</v>
      </c>
      <c r="C337" s="23"/>
      <c r="D337" s="23"/>
      <c r="E337" s="101"/>
      <c r="F337" s="76"/>
      <c r="G337" s="76"/>
    </row>
    <row r="338" spans="1:7" ht="20.100000000000001" customHeight="1" x14ac:dyDescent="0.25">
      <c r="A338" s="2">
        <v>88</v>
      </c>
      <c r="B338" s="23" t="s">
        <v>149</v>
      </c>
      <c r="C338" s="23"/>
      <c r="D338" s="23"/>
      <c r="E338" s="101"/>
      <c r="F338" s="76"/>
      <c r="G338" s="76"/>
    </row>
    <row r="339" spans="1:7" ht="20.100000000000001" customHeight="1" x14ac:dyDescent="0.25">
      <c r="A339" s="2">
        <v>89</v>
      </c>
      <c r="B339" s="23" t="s">
        <v>150</v>
      </c>
      <c r="C339" s="23"/>
      <c r="D339" s="23"/>
      <c r="E339" s="101"/>
      <c r="F339" s="76"/>
      <c r="G339" s="76"/>
    </row>
    <row r="340" spans="1:7" ht="20.100000000000001" customHeight="1" x14ac:dyDescent="0.25">
      <c r="A340" s="2">
        <v>90</v>
      </c>
      <c r="B340" s="24" t="s">
        <v>151</v>
      </c>
      <c r="C340" s="24"/>
      <c r="D340" s="24"/>
      <c r="E340" s="101"/>
      <c r="F340" s="76"/>
      <c r="G340" s="76"/>
    </row>
    <row r="341" spans="1:7" ht="20.100000000000001" customHeight="1" x14ac:dyDescent="0.25">
      <c r="A341" s="2">
        <v>91</v>
      </c>
      <c r="B341" s="24" t="s">
        <v>502</v>
      </c>
      <c r="C341" s="24"/>
      <c r="D341" s="24"/>
      <c r="E341" s="101"/>
      <c r="F341" s="76"/>
      <c r="G341" s="76"/>
    </row>
    <row r="342" spans="1:7" ht="20.100000000000001" customHeight="1" x14ac:dyDescent="0.25">
      <c r="A342" s="2">
        <v>92</v>
      </c>
      <c r="B342" s="23" t="s">
        <v>152</v>
      </c>
      <c r="C342" s="23"/>
      <c r="D342" s="23"/>
      <c r="E342" s="101"/>
      <c r="F342" s="76"/>
      <c r="G342" s="76"/>
    </row>
    <row r="343" spans="1:7" ht="20.100000000000001" customHeight="1" x14ac:dyDescent="0.25">
      <c r="A343" s="2">
        <v>93</v>
      </c>
      <c r="B343" s="23" t="s">
        <v>153</v>
      </c>
      <c r="C343" s="23"/>
      <c r="D343" s="23"/>
      <c r="E343" s="101"/>
      <c r="F343" s="76"/>
      <c r="G343" s="76"/>
    </row>
    <row r="344" spans="1:7" ht="20.100000000000001" customHeight="1" x14ac:dyDescent="0.25">
      <c r="A344" s="2">
        <v>94</v>
      </c>
      <c r="B344" s="23" t="s">
        <v>154</v>
      </c>
      <c r="C344" s="23"/>
      <c r="D344" s="23"/>
      <c r="E344" s="101"/>
      <c r="F344" s="76"/>
      <c r="G344" s="76"/>
    </row>
    <row r="345" spans="1:7" ht="20.100000000000001" customHeight="1" x14ac:dyDescent="0.25">
      <c r="A345" s="2">
        <v>95</v>
      </c>
      <c r="B345" s="23" t="s">
        <v>155</v>
      </c>
      <c r="C345" s="23"/>
      <c r="D345" s="23"/>
      <c r="E345" s="101"/>
      <c r="F345" s="76"/>
      <c r="G345" s="76"/>
    </row>
    <row r="346" spans="1:7" ht="20.100000000000001" customHeight="1" x14ac:dyDescent="0.25">
      <c r="A346" s="2">
        <v>96</v>
      </c>
      <c r="B346" s="23" t="s">
        <v>156</v>
      </c>
      <c r="C346" s="23"/>
      <c r="D346" s="23"/>
      <c r="E346" s="101"/>
      <c r="F346" s="76"/>
      <c r="G346" s="76"/>
    </row>
    <row r="347" spans="1:7" ht="20.100000000000001" customHeight="1" x14ac:dyDescent="0.25">
      <c r="A347" s="2">
        <v>97</v>
      </c>
      <c r="B347" s="23" t="s">
        <v>503</v>
      </c>
      <c r="C347" s="23"/>
      <c r="D347" s="23"/>
      <c r="E347" s="101"/>
      <c r="F347" s="76"/>
      <c r="G347" s="76"/>
    </row>
    <row r="348" spans="1:7" ht="20.100000000000001" customHeight="1" x14ac:dyDescent="0.25">
      <c r="A348" s="2">
        <v>98</v>
      </c>
      <c r="B348" s="23" t="s">
        <v>504</v>
      </c>
      <c r="C348" s="23"/>
      <c r="D348" s="23"/>
      <c r="E348" s="101"/>
      <c r="F348" s="76"/>
      <c r="G348" s="76"/>
    </row>
    <row r="349" spans="1:7" ht="20.100000000000001" customHeight="1" x14ac:dyDescent="0.25">
      <c r="A349" s="2">
        <v>99</v>
      </c>
      <c r="B349" s="23" t="s">
        <v>157</v>
      </c>
      <c r="C349" s="23"/>
      <c r="D349" s="23"/>
      <c r="E349" s="101"/>
      <c r="F349" s="76"/>
      <c r="G349" s="76"/>
    </row>
    <row r="350" spans="1:7" ht="20.100000000000001" customHeight="1" x14ac:dyDescent="0.25">
      <c r="A350" s="2">
        <v>100</v>
      </c>
      <c r="B350" s="24" t="s">
        <v>505</v>
      </c>
      <c r="C350" s="24"/>
      <c r="D350" s="24"/>
      <c r="E350" s="101"/>
      <c r="F350" s="76"/>
      <c r="G350" s="76"/>
    </row>
    <row r="351" spans="1:7" ht="20.100000000000001" customHeight="1" x14ac:dyDescent="0.25">
      <c r="A351" s="2">
        <v>101</v>
      </c>
      <c r="B351" s="23" t="s">
        <v>158</v>
      </c>
      <c r="C351" s="23"/>
      <c r="D351" s="23"/>
      <c r="E351" s="101"/>
      <c r="F351" s="76"/>
      <c r="G351" s="76"/>
    </row>
    <row r="352" spans="1:7" ht="20.100000000000001" customHeight="1" x14ac:dyDescent="0.25">
      <c r="A352" s="2">
        <v>102</v>
      </c>
      <c r="B352" s="23" t="s">
        <v>159</v>
      </c>
      <c r="C352" s="23"/>
      <c r="D352" s="23"/>
      <c r="E352" s="101"/>
      <c r="F352" s="76"/>
      <c r="G352" s="76"/>
    </row>
    <row r="353" spans="1:7" ht="20.100000000000001" customHeight="1" x14ac:dyDescent="0.25">
      <c r="A353" s="2">
        <v>103</v>
      </c>
      <c r="B353" s="23" t="s">
        <v>160</v>
      </c>
      <c r="C353" s="23"/>
      <c r="D353" s="23"/>
      <c r="E353" s="101"/>
      <c r="F353" s="76"/>
      <c r="G353" s="76"/>
    </row>
    <row r="354" spans="1:7" ht="20.100000000000001" customHeight="1" x14ac:dyDescent="0.25">
      <c r="A354" s="2">
        <v>104</v>
      </c>
      <c r="B354" s="23" t="s">
        <v>161</v>
      </c>
      <c r="C354" s="23"/>
      <c r="D354" s="23"/>
      <c r="E354" s="101"/>
      <c r="F354" s="76"/>
      <c r="G354" s="76"/>
    </row>
    <row r="355" spans="1:7" ht="20.100000000000001" customHeight="1" x14ac:dyDescent="0.25">
      <c r="A355" s="2">
        <v>105</v>
      </c>
      <c r="B355" s="23" t="s">
        <v>506</v>
      </c>
      <c r="C355" s="23"/>
      <c r="D355" s="23"/>
      <c r="E355" s="101"/>
      <c r="F355" s="76"/>
      <c r="G355" s="76"/>
    </row>
    <row r="356" spans="1:7" ht="20.100000000000001" customHeight="1" x14ac:dyDescent="0.25">
      <c r="A356" s="2">
        <v>106</v>
      </c>
      <c r="B356" s="23" t="s">
        <v>507</v>
      </c>
      <c r="C356" s="23"/>
      <c r="D356" s="23"/>
      <c r="E356" s="101"/>
      <c r="F356" s="76"/>
      <c r="G356" s="76"/>
    </row>
    <row r="357" spans="1:7" ht="20.100000000000001" customHeight="1" x14ac:dyDescent="0.25">
      <c r="A357" s="2">
        <v>107</v>
      </c>
      <c r="B357" s="23" t="s">
        <v>162</v>
      </c>
      <c r="C357" s="23"/>
      <c r="D357" s="23"/>
      <c r="E357" s="101"/>
      <c r="F357" s="76"/>
      <c r="G357" s="76"/>
    </row>
    <row r="358" spans="1:7" ht="20.100000000000001" customHeight="1" x14ac:dyDescent="0.25">
      <c r="A358" s="2">
        <v>108</v>
      </c>
      <c r="B358" s="23" t="s">
        <v>163</v>
      </c>
      <c r="C358" s="23"/>
      <c r="D358" s="23"/>
      <c r="E358" s="101"/>
      <c r="F358" s="76"/>
      <c r="G358" s="76"/>
    </row>
    <row r="359" spans="1:7" ht="20.100000000000001" customHeight="1" x14ac:dyDescent="0.25">
      <c r="A359" s="2">
        <v>109</v>
      </c>
      <c r="B359" s="23" t="s">
        <v>164</v>
      </c>
      <c r="C359" s="23"/>
      <c r="D359" s="23"/>
      <c r="E359" s="101"/>
      <c r="F359" s="76"/>
      <c r="G359" s="76"/>
    </row>
    <row r="360" spans="1:7" ht="20.100000000000001" customHeight="1" x14ac:dyDescent="0.25">
      <c r="A360" s="2">
        <v>110</v>
      </c>
      <c r="B360" s="24" t="s">
        <v>165</v>
      </c>
      <c r="C360" s="24"/>
      <c r="D360" s="24"/>
      <c r="E360" s="101"/>
      <c r="F360" s="76"/>
      <c r="G360" s="76"/>
    </row>
    <row r="361" spans="1:7" ht="20.100000000000001" customHeight="1" x14ac:dyDescent="0.25">
      <c r="A361" s="2">
        <v>111</v>
      </c>
      <c r="B361" s="23" t="s">
        <v>166</v>
      </c>
      <c r="C361" s="23"/>
      <c r="D361" s="23"/>
      <c r="E361" s="101"/>
      <c r="F361" s="76"/>
      <c r="G361" s="76"/>
    </row>
    <row r="362" spans="1:7" ht="20.100000000000001" customHeight="1" x14ac:dyDescent="0.25">
      <c r="A362" s="2">
        <v>112</v>
      </c>
      <c r="B362" s="23" t="s">
        <v>167</v>
      </c>
      <c r="C362" s="23"/>
      <c r="D362" s="23"/>
      <c r="E362" s="101"/>
      <c r="F362" s="76"/>
      <c r="G362" s="76"/>
    </row>
    <row r="363" spans="1:7" ht="20.100000000000001" customHeight="1" x14ac:dyDescent="0.25">
      <c r="A363" s="2">
        <v>113</v>
      </c>
      <c r="B363" s="23" t="s">
        <v>30</v>
      </c>
      <c r="C363" s="23"/>
      <c r="D363" s="23"/>
      <c r="E363" s="101"/>
      <c r="F363" s="76"/>
      <c r="G363" s="76"/>
    </row>
    <row r="364" spans="1:7" ht="20.100000000000001" customHeight="1" x14ac:dyDescent="0.25">
      <c r="A364" s="2">
        <v>114</v>
      </c>
      <c r="B364" s="23" t="s">
        <v>168</v>
      </c>
      <c r="C364" s="23"/>
      <c r="D364" s="23"/>
      <c r="E364" s="101"/>
      <c r="F364" s="76"/>
      <c r="G364" s="76"/>
    </row>
    <row r="365" spans="1:7" ht="20.100000000000001" customHeight="1" x14ac:dyDescent="0.25">
      <c r="A365" s="2">
        <v>115</v>
      </c>
      <c r="B365" s="23" t="s">
        <v>508</v>
      </c>
      <c r="C365" s="23"/>
      <c r="D365" s="23"/>
      <c r="E365" s="101"/>
      <c r="F365" s="76"/>
      <c r="G365" s="76"/>
    </row>
    <row r="366" spans="1:7" ht="20.100000000000001" customHeight="1" x14ac:dyDescent="0.25">
      <c r="A366" s="2">
        <v>116</v>
      </c>
      <c r="B366" s="23" t="s">
        <v>169</v>
      </c>
      <c r="C366" s="23"/>
      <c r="D366" s="23"/>
      <c r="E366" s="101"/>
      <c r="F366" s="76"/>
      <c r="G366" s="76"/>
    </row>
    <row r="367" spans="1:7" ht="20.100000000000001" customHeight="1" x14ac:dyDescent="0.25">
      <c r="A367" s="2">
        <v>117</v>
      </c>
      <c r="B367" s="23" t="s">
        <v>509</v>
      </c>
      <c r="C367" s="23"/>
      <c r="D367" s="23"/>
      <c r="E367" s="101"/>
      <c r="F367" s="76"/>
      <c r="G367" s="76"/>
    </row>
    <row r="368" spans="1:7" ht="20.100000000000001" customHeight="1" x14ac:dyDescent="0.25">
      <c r="A368" s="2">
        <v>118</v>
      </c>
      <c r="B368" s="23" t="s">
        <v>170</v>
      </c>
      <c r="C368" s="23"/>
      <c r="D368" s="23"/>
      <c r="E368" s="101"/>
      <c r="F368" s="76"/>
      <c r="G368" s="76"/>
    </row>
    <row r="369" spans="1:7" ht="20.100000000000001" customHeight="1" x14ac:dyDescent="0.25">
      <c r="A369" s="2">
        <v>119</v>
      </c>
      <c r="B369" s="23" t="s">
        <v>171</v>
      </c>
      <c r="C369" s="23"/>
      <c r="D369" s="23"/>
      <c r="E369" s="101"/>
      <c r="F369" s="76"/>
      <c r="G369" s="76"/>
    </row>
    <row r="370" spans="1:7" ht="20.100000000000001" customHeight="1" x14ac:dyDescent="0.25">
      <c r="A370" s="2">
        <v>120</v>
      </c>
      <c r="B370" s="23" t="s">
        <v>510</v>
      </c>
      <c r="C370" s="23"/>
      <c r="D370" s="23"/>
      <c r="E370" s="101"/>
      <c r="F370" s="76"/>
      <c r="G370" s="76"/>
    </row>
    <row r="371" spans="1:7" ht="20.100000000000001" customHeight="1" x14ac:dyDescent="0.25">
      <c r="A371" s="2">
        <v>121</v>
      </c>
      <c r="B371" s="23" t="s">
        <v>172</v>
      </c>
      <c r="C371" s="23"/>
      <c r="D371" s="23"/>
      <c r="E371" s="101"/>
      <c r="F371" s="76"/>
      <c r="G371" s="76"/>
    </row>
    <row r="372" spans="1:7" ht="20.100000000000001" customHeight="1" x14ac:dyDescent="0.25">
      <c r="A372" s="2">
        <v>122</v>
      </c>
      <c r="B372" s="23" t="s">
        <v>173</v>
      </c>
      <c r="C372" s="23"/>
      <c r="D372" s="23"/>
      <c r="E372" s="101"/>
      <c r="F372" s="76"/>
      <c r="G372" s="76"/>
    </row>
    <row r="373" spans="1:7" ht="20.100000000000001" customHeight="1" x14ac:dyDescent="0.25">
      <c r="A373" s="2">
        <v>123</v>
      </c>
      <c r="B373" s="23" t="s">
        <v>31</v>
      </c>
      <c r="C373" s="23"/>
      <c r="D373" s="23"/>
      <c r="E373" s="101"/>
      <c r="F373" s="76"/>
      <c r="G373" s="76"/>
    </row>
    <row r="374" spans="1:7" ht="20.100000000000001" customHeight="1" x14ac:dyDescent="0.25">
      <c r="A374" s="2">
        <v>124</v>
      </c>
      <c r="B374" s="23" t="s">
        <v>174</v>
      </c>
      <c r="C374" s="23"/>
      <c r="D374" s="23"/>
      <c r="E374" s="101"/>
      <c r="F374" s="76"/>
      <c r="G374" s="76"/>
    </row>
    <row r="375" spans="1:7" ht="20.100000000000001" customHeight="1" x14ac:dyDescent="0.25">
      <c r="A375" s="2">
        <v>125</v>
      </c>
      <c r="B375" s="23" t="s">
        <v>175</v>
      </c>
      <c r="C375" s="23"/>
      <c r="D375" s="23"/>
      <c r="E375" s="101"/>
      <c r="F375" s="76"/>
      <c r="G375" s="76"/>
    </row>
    <row r="376" spans="1:7" ht="20.100000000000001" customHeight="1" x14ac:dyDescent="0.25">
      <c r="A376" s="2">
        <v>126</v>
      </c>
      <c r="B376" s="23" t="s">
        <v>176</v>
      </c>
      <c r="C376" s="23"/>
      <c r="D376" s="23"/>
      <c r="E376" s="101"/>
      <c r="F376" s="76"/>
      <c r="G376" s="76"/>
    </row>
    <row r="377" spans="1:7" ht="20.100000000000001" customHeight="1" x14ac:dyDescent="0.25">
      <c r="A377" s="2">
        <v>127</v>
      </c>
      <c r="B377" s="23" t="s">
        <v>511</v>
      </c>
      <c r="C377" s="23"/>
      <c r="D377" s="23"/>
      <c r="E377" s="101"/>
      <c r="F377" s="76"/>
      <c r="G377" s="76"/>
    </row>
    <row r="378" spans="1:7" ht="20.100000000000001" customHeight="1" x14ac:dyDescent="0.25">
      <c r="A378" s="2">
        <v>128</v>
      </c>
      <c r="B378" s="23" t="s">
        <v>512</v>
      </c>
      <c r="C378" s="23"/>
      <c r="D378" s="23"/>
      <c r="E378" s="101"/>
      <c r="F378" s="76"/>
      <c r="G378" s="76"/>
    </row>
    <row r="379" spans="1:7" ht="20.100000000000001" customHeight="1" x14ac:dyDescent="0.25">
      <c r="A379" s="2">
        <v>129</v>
      </c>
      <c r="B379" s="23" t="s">
        <v>513</v>
      </c>
      <c r="C379" s="23"/>
      <c r="D379" s="23"/>
      <c r="E379" s="101"/>
      <c r="F379" s="76"/>
      <c r="G379" s="76"/>
    </row>
    <row r="380" spans="1:7" ht="20.100000000000001" customHeight="1" x14ac:dyDescent="0.25">
      <c r="A380" s="2">
        <v>130</v>
      </c>
      <c r="B380" s="23" t="s">
        <v>32</v>
      </c>
      <c r="C380" s="23"/>
      <c r="D380" s="23"/>
      <c r="E380" s="101"/>
      <c r="F380" s="76"/>
      <c r="G380" s="76"/>
    </row>
    <row r="381" spans="1:7" ht="20.100000000000001" customHeight="1" x14ac:dyDescent="0.25">
      <c r="A381" s="2">
        <v>131</v>
      </c>
      <c r="B381" s="24" t="s">
        <v>177</v>
      </c>
      <c r="C381" s="24"/>
      <c r="D381" s="24"/>
      <c r="E381" s="101"/>
      <c r="F381" s="76"/>
      <c r="G381" s="76"/>
    </row>
    <row r="382" spans="1:7" ht="20.100000000000001" customHeight="1" x14ac:dyDescent="0.25">
      <c r="A382" s="2">
        <v>132</v>
      </c>
      <c r="B382" s="23" t="s">
        <v>514</v>
      </c>
      <c r="C382" s="23"/>
      <c r="D382" s="23"/>
      <c r="E382" s="101"/>
      <c r="F382" s="76"/>
      <c r="G382" s="76"/>
    </row>
    <row r="383" spans="1:7" ht="20.100000000000001" customHeight="1" x14ac:dyDescent="0.25">
      <c r="A383" s="2">
        <v>133</v>
      </c>
      <c r="B383" s="23" t="s">
        <v>178</v>
      </c>
      <c r="C383" s="23"/>
      <c r="D383" s="23"/>
      <c r="E383" s="101"/>
      <c r="F383" s="76"/>
      <c r="G383" s="76"/>
    </row>
    <row r="384" spans="1:7" ht="20.100000000000001" customHeight="1" x14ac:dyDescent="0.25">
      <c r="A384" s="2">
        <v>134</v>
      </c>
      <c r="B384" s="23" t="s">
        <v>179</v>
      </c>
      <c r="C384" s="23"/>
      <c r="D384" s="23"/>
      <c r="E384" s="101"/>
      <c r="F384" s="76"/>
      <c r="G384" s="76"/>
    </row>
    <row r="385" spans="1:7" ht="20.100000000000001" customHeight="1" x14ac:dyDescent="0.25">
      <c r="A385" s="2">
        <v>135</v>
      </c>
      <c r="B385" s="23" t="s">
        <v>180</v>
      </c>
      <c r="C385" s="23"/>
      <c r="D385" s="23"/>
      <c r="E385" s="101"/>
      <c r="F385" s="76"/>
      <c r="G385" s="76"/>
    </row>
    <row r="386" spans="1:7" ht="20.100000000000001" customHeight="1" x14ac:dyDescent="0.25">
      <c r="A386" s="2">
        <v>136</v>
      </c>
      <c r="B386" s="23" t="s">
        <v>181</v>
      </c>
      <c r="C386" s="23"/>
      <c r="D386" s="23"/>
      <c r="E386" s="101"/>
      <c r="F386" s="76"/>
      <c r="G386" s="76"/>
    </row>
    <row r="387" spans="1:7" ht="20.100000000000001" customHeight="1" x14ac:dyDescent="0.25">
      <c r="A387" s="2">
        <v>137</v>
      </c>
      <c r="B387" s="23" t="s">
        <v>182</v>
      </c>
      <c r="C387" s="23"/>
      <c r="D387" s="23"/>
      <c r="E387" s="101"/>
      <c r="F387" s="76"/>
      <c r="G387" s="76"/>
    </row>
    <row r="388" spans="1:7" ht="20.100000000000001" customHeight="1" x14ac:dyDescent="0.25">
      <c r="A388" s="2">
        <v>138</v>
      </c>
      <c r="B388" s="23" t="s">
        <v>183</v>
      </c>
      <c r="C388" s="23"/>
      <c r="D388" s="23"/>
      <c r="E388" s="101"/>
      <c r="F388" s="76"/>
      <c r="G388" s="76"/>
    </row>
    <row r="389" spans="1:7" ht="20.100000000000001" customHeight="1" x14ac:dyDescent="0.25">
      <c r="A389" s="2">
        <v>139</v>
      </c>
      <c r="B389" s="23" t="s">
        <v>515</v>
      </c>
      <c r="C389" s="23"/>
      <c r="D389" s="23"/>
      <c r="E389" s="101"/>
      <c r="F389" s="76"/>
      <c r="G389" s="76"/>
    </row>
    <row r="390" spans="1:7" ht="20.100000000000001" customHeight="1" x14ac:dyDescent="0.25">
      <c r="A390" s="2">
        <v>140</v>
      </c>
      <c r="B390" s="23" t="s">
        <v>184</v>
      </c>
      <c r="C390" s="23"/>
      <c r="D390" s="23"/>
      <c r="E390" s="101"/>
      <c r="F390" s="76"/>
      <c r="G390" s="76"/>
    </row>
    <row r="391" spans="1:7" ht="20.100000000000001" customHeight="1" x14ac:dyDescent="0.25">
      <c r="A391" s="2">
        <v>141</v>
      </c>
      <c r="B391" s="23" t="s">
        <v>516</v>
      </c>
      <c r="C391" s="23"/>
      <c r="D391" s="23"/>
      <c r="E391" s="101"/>
      <c r="F391" s="76"/>
      <c r="G391" s="76"/>
    </row>
    <row r="392" spans="1:7" ht="20.100000000000001" customHeight="1" x14ac:dyDescent="0.25">
      <c r="A392" s="2">
        <v>142</v>
      </c>
      <c r="B392" s="23" t="s">
        <v>185</v>
      </c>
      <c r="C392" s="23"/>
      <c r="D392" s="23"/>
      <c r="E392" s="101"/>
      <c r="F392" s="76"/>
      <c r="G392" s="76"/>
    </row>
    <row r="393" spans="1:7" ht="20.100000000000001" customHeight="1" x14ac:dyDescent="0.25">
      <c r="A393" s="2">
        <v>143</v>
      </c>
      <c r="B393" s="23" t="s">
        <v>37</v>
      </c>
      <c r="C393" s="23"/>
      <c r="D393" s="23"/>
      <c r="E393" s="101"/>
      <c r="F393" s="76"/>
      <c r="G393" s="76"/>
    </row>
    <row r="394" spans="1:7" ht="20.100000000000001" customHeight="1" x14ac:dyDescent="0.25">
      <c r="A394" s="2">
        <v>144</v>
      </c>
      <c r="B394" s="23" t="s">
        <v>186</v>
      </c>
      <c r="C394" s="23"/>
      <c r="D394" s="23"/>
      <c r="E394" s="101"/>
      <c r="F394" s="76"/>
      <c r="G394" s="76"/>
    </row>
    <row r="395" spans="1:7" ht="20.100000000000001" customHeight="1" x14ac:dyDescent="0.25">
      <c r="A395" s="2">
        <v>145</v>
      </c>
      <c r="B395" s="23" t="s">
        <v>517</v>
      </c>
      <c r="C395" s="23"/>
      <c r="D395" s="23"/>
      <c r="E395" s="101"/>
      <c r="F395" s="76"/>
      <c r="G395" s="76"/>
    </row>
    <row r="396" spans="1:7" ht="20.100000000000001" customHeight="1" x14ac:dyDescent="0.25">
      <c r="A396" s="2">
        <v>146</v>
      </c>
      <c r="B396" s="23" t="s">
        <v>518</v>
      </c>
      <c r="C396" s="23"/>
      <c r="D396" s="23"/>
      <c r="E396" s="101"/>
      <c r="F396" s="76"/>
      <c r="G396" s="76"/>
    </row>
    <row r="397" spans="1:7" ht="20.100000000000001" customHeight="1" x14ac:dyDescent="0.25">
      <c r="A397" s="2">
        <v>147</v>
      </c>
      <c r="B397" s="24" t="s">
        <v>187</v>
      </c>
      <c r="C397" s="24"/>
      <c r="D397" s="24"/>
      <c r="E397" s="101"/>
      <c r="F397" s="76"/>
      <c r="G397" s="76"/>
    </row>
    <row r="398" spans="1:7" ht="20.100000000000001" customHeight="1" x14ac:dyDescent="0.25">
      <c r="A398" s="2">
        <v>148</v>
      </c>
      <c r="B398" s="24" t="s">
        <v>519</v>
      </c>
      <c r="C398" s="24"/>
      <c r="D398" s="24"/>
      <c r="E398" s="101"/>
      <c r="F398" s="76"/>
      <c r="G398" s="76"/>
    </row>
    <row r="399" spans="1:7" ht="20.100000000000001" customHeight="1" x14ac:dyDescent="0.25">
      <c r="A399" s="2">
        <v>149</v>
      </c>
      <c r="B399" s="23" t="s">
        <v>188</v>
      </c>
      <c r="C399" s="23"/>
      <c r="D399" s="23"/>
      <c r="E399" s="101"/>
      <c r="F399" s="76"/>
      <c r="G399" s="76"/>
    </row>
    <row r="400" spans="1:7" ht="20.100000000000001" customHeight="1" x14ac:dyDescent="0.25">
      <c r="A400" s="2">
        <v>150</v>
      </c>
      <c r="B400" s="23" t="s">
        <v>189</v>
      </c>
      <c r="C400" s="23"/>
      <c r="D400" s="23"/>
      <c r="E400" s="101"/>
      <c r="F400" s="76"/>
      <c r="G400" s="76"/>
    </row>
    <row r="401" spans="1:7" ht="20.100000000000001" customHeight="1" x14ac:dyDescent="0.25">
      <c r="A401" s="2">
        <v>151</v>
      </c>
      <c r="B401" s="23" t="s">
        <v>190</v>
      </c>
      <c r="C401" s="23"/>
      <c r="D401" s="23"/>
      <c r="E401" s="101"/>
      <c r="F401" s="76"/>
      <c r="G401" s="76"/>
    </row>
    <row r="402" spans="1:7" ht="20.100000000000001" customHeight="1" x14ac:dyDescent="0.25">
      <c r="A402" s="2">
        <v>152</v>
      </c>
      <c r="B402" s="23" t="s">
        <v>520</v>
      </c>
      <c r="C402" s="23"/>
      <c r="D402" s="23"/>
      <c r="E402" s="101"/>
      <c r="F402" s="76"/>
      <c r="G402" s="76"/>
    </row>
    <row r="403" spans="1:7" ht="20.100000000000001" customHeight="1" x14ac:dyDescent="0.25">
      <c r="A403" s="2">
        <v>153</v>
      </c>
      <c r="B403" s="23" t="s">
        <v>521</v>
      </c>
      <c r="C403" s="23"/>
      <c r="D403" s="23"/>
      <c r="E403" s="101"/>
      <c r="F403" s="76"/>
      <c r="G403" s="76"/>
    </row>
    <row r="404" spans="1:7" ht="20.100000000000001" customHeight="1" x14ac:dyDescent="0.25">
      <c r="A404" s="2">
        <v>154</v>
      </c>
      <c r="B404" s="23" t="s">
        <v>522</v>
      </c>
      <c r="C404" s="23"/>
      <c r="D404" s="23"/>
      <c r="E404" s="101"/>
      <c r="F404" s="76"/>
      <c r="G404" s="76"/>
    </row>
    <row r="405" spans="1:7" ht="20.100000000000001" customHeight="1" x14ac:dyDescent="0.25">
      <c r="A405" s="2">
        <v>155</v>
      </c>
      <c r="B405" s="23" t="s">
        <v>523</v>
      </c>
      <c r="C405" s="23"/>
      <c r="D405" s="23"/>
      <c r="E405" s="101"/>
      <c r="F405" s="76"/>
      <c r="G405" s="76"/>
    </row>
    <row r="406" spans="1:7" ht="20.100000000000001" customHeight="1" x14ac:dyDescent="0.25">
      <c r="A406" s="2">
        <v>156</v>
      </c>
      <c r="B406" s="23" t="s">
        <v>191</v>
      </c>
      <c r="C406" s="23"/>
      <c r="D406" s="23"/>
      <c r="E406" s="101"/>
      <c r="F406" s="76"/>
      <c r="G406" s="76"/>
    </row>
    <row r="407" spans="1:7" ht="20.100000000000001" customHeight="1" x14ac:dyDescent="0.25">
      <c r="A407" s="2">
        <v>157</v>
      </c>
      <c r="B407" s="23" t="s">
        <v>192</v>
      </c>
      <c r="C407" s="23"/>
      <c r="D407" s="23"/>
      <c r="E407" s="101"/>
      <c r="F407" s="76"/>
      <c r="G407" s="76"/>
    </row>
    <row r="408" spans="1:7" ht="20.100000000000001" customHeight="1" x14ac:dyDescent="0.25">
      <c r="A408" s="2">
        <v>158</v>
      </c>
      <c r="B408" s="23" t="s">
        <v>193</v>
      </c>
      <c r="C408" s="23"/>
      <c r="D408" s="23"/>
      <c r="E408" s="101"/>
      <c r="F408" s="76"/>
      <c r="G408" s="76"/>
    </row>
    <row r="409" spans="1:7" ht="20.100000000000001" customHeight="1" x14ac:dyDescent="0.25">
      <c r="A409" s="2">
        <v>159</v>
      </c>
      <c r="B409" s="23" t="s">
        <v>194</v>
      </c>
      <c r="C409" s="23"/>
      <c r="D409" s="23"/>
      <c r="E409" s="101"/>
      <c r="F409" s="76"/>
      <c r="G409" s="76"/>
    </row>
    <row r="410" spans="1:7" ht="20.100000000000001" customHeight="1" x14ac:dyDescent="0.25">
      <c r="A410" s="2">
        <v>160</v>
      </c>
      <c r="B410" s="23" t="s">
        <v>195</v>
      </c>
      <c r="C410" s="23"/>
      <c r="D410" s="23"/>
      <c r="E410" s="101"/>
      <c r="F410" s="76"/>
      <c r="G410" s="76"/>
    </row>
    <row r="411" spans="1:7" ht="20.100000000000001" customHeight="1" x14ac:dyDescent="0.25">
      <c r="A411" s="2">
        <v>161</v>
      </c>
      <c r="B411" s="24" t="s">
        <v>196</v>
      </c>
      <c r="C411" s="24"/>
      <c r="D411" s="24"/>
      <c r="E411" s="101"/>
      <c r="F411" s="76"/>
      <c r="G411" s="76"/>
    </row>
    <row r="412" spans="1:7" ht="20.100000000000001" customHeight="1" x14ac:dyDescent="0.25">
      <c r="A412" s="2">
        <v>162</v>
      </c>
      <c r="B412" s="23" t="s">
        <v>197</v>
      </c>
      <c r="C412" s="23"/>
      <c r="D412" s="23"/>
      <c r="E412" s="101"/>
      <c r="F412" s="76"/>
      <c r="G412" s="76"/>
    </row>
    <row r="413" spans="1:7" ht="20.100000000000001" customHeight="1" x14ac:dyDescent="0.25">
      <c r="A413" s="2">
        <v>163</v>
      </c>
      <c r="B413" s="23" t="s">
        <v>33</v>
      </c>
      <c r="C413" s="23"/>
      <c r="D413" s="23"/>
      <c r="E413" s="101"/>
      <c r="F413" s="76"/>
      <c r="G413" s="76"/>
    </row>
    <row r="414" spans="1:7" ht="20.100000000000001" customHeight="1" x14ac:dyDescent="0.25">
      <c r="A414" s="2">
        <v>164</v>
      </c>
      <c r="B414" s="24" t="s">
        <v>198</v>
      </c>
      <c r="C414" s="24"/>
      <c r="D414" s="24"/>
      <c r="E414" s="101"/>
      <c r="F414" s="76"/>
      <c r="G414" s="76"/>
    </row>
    <row r="415" spans="1:7" ht="20.100000000000001" customHeight="1" x14ac:dyDescent="0.25">
      <c r="A415" s="2">
        <v>165</v>
      </c>
      <c r="B415" s="23" t="s">
        <v>199</v>
      </c>
      <c r="C415" s="23"/>
      <c r="D415" s="23"/>
      <c r="E415" s="101"/>
      <c r="F415" s="76"/>
      <c r="G415" s="76"/>
    </row>
    <row r="416" spans="1:7" ht="20.100000000000001" customHeight="1" x14ac:dyDescent="0.25">
      <c r="A416" s="2">
        <v>166</v>
      </c>
      <c r="B416" s="23" t="s">
        <v>524</v>
      </c>
      <c r="C416" s="23"/>
      <c r="D416" s="23"/>
      <c r="E416" s="101"/>
      <c r="F416" s="76"/>
      <c r="G416" s="76"/>
    </row>
    <row r="417" spans="1:7" ht="20.100000000000001" customHeight="1" x14ac:dyDescent="0.25">
      <c r="A417" s="2">
        <v>167</v>
      </c>
      <c r="B417" s="23" t="s">
        <v>200</v>
      </c>
      <c r="C417" s="23"/>
      <c r="D417" s="23"/>
      <c r="E417" s="101"/>
      <c r="F417" s="76"/>
      <c r="G417" s="76"/>
    </row>
    <row r="418" spans="1:7" ht="20.100000000000001" customHeight="1" x14ac:dyDescent="0.25">
      <c r="A418" s="2">
        <v>168</v>
      </c>
      <c r="B418" s="23" t="s">
        <v>201</v>
      </c>
      <c r="C418" s="23"/>
      <c r="D418" s="23"/>
      <c r="E418" s="101"/>
      <c r="F418" s="76"/>
      <c r="G418" s="76"/>
    </row>
    <row r="419" spans="1:7" ht="20.100000000000001" customHeight="1" x14ac:dyDescent="0.25">
      <c r="A419" s="2">
        <v>169</v>
      </c>
      <c r="B419" s="23" t="s">
        <v>525</v>
      </c>
      <c r="C419" s="23"/>
      <c r="D419" s="23"/>
      <c r="E419" s="101"/>
      <c r="F419" s="76"/>
      <c r="G419" s="76"/>
    </row>
    <row r="420" spans="1:7" ht="20.100000000000001" customHeight="1" x14ac:dyDescent="0.25">
      <c r="A420" s="2">
        <v>170</v>
      </c>
      <c r="B420" s="23" t="s">
        <v>202</v>
      </c>
      <c r="C420" s="23"/>
      <c r="D420" s="23"/>
      <c r="E420" s="101"/>
      <c r="F420" s="76"/>
      <c r="G420" s="76"/>
    </row>
    <row r="421" spans="1:7" ht="20.100000000000001" customHeight="1" x14ac:dyDescent="0.25">
      <c r="A421" s="2">
        <v>171</v>
      </c>
      <c r="B421" s="23" t="s">
        <v>203</v>
      </c>
      <c r="C421" s="23"/>
      <c r="D421" s="23"/>
      <c r="E421" s="101"/>
      <c r="F421" s="76"/>
      <c r="G421" s="76"/>
    </row>
    <row r="422" spans="1:7" ht="20.100000000000001" customHeight="1" x14ac:dyDescent="0.25">
      <c r="A422" s="2">
        <v>172</v>
      </c>
      <c r="B422" s="23" t="s">
        <v>526</v>
      </c>
      <c r="C422" s="23"/>
      <c r="D422" s="23"/>
      <c r="E422" s="101"/>
      <c r="F422" s="76"/>
      <c r="G422" s="76"/>
    </row>
    <row r="423" spans="1:7" ht="20.100000000000001" customHeight="1" x14ac:dyDescent="0.25">
      <c r="A423" s="2">
        <v>173</v>
      </c>
      <c r="B423" s="23" t="s">
        <v>204</v>
      </c>
      <c r="C423" s="23"/>
      <c r="D423" s="23"/>
      <c r="E423" s="101"/>
      <c r="F423" s="76"/>
      <c r="G423" s="76"/>
    </row>
    <row r="424" spans="1:7" ht="20.100000000000001" customHeight="1" x14ac:dyDescent="0.25">
      <c r="A424" s="2">
        <v>174</v>
      </c>
      <c r="B424" s="23" t="s">
        <v>527</v>
      </c>
      <c r="C424" s="23"/>
      <c r="D424" s="23"/>
      <c r="E424" s="101"/>
      <c r="F424" s="76"/>
      <c r="G424" s="76"/>
    </row>
    <row r="425" spans="1:7" ht="20.100000000000001" customHeight="1" x14ac:dyDescent="0.25">
      <c r="A425" s="2">
        <v>175</v>
      </c>
      <c r="B425" s="23" t="s">
        <v>205</v>
      </c>
      <c r="C425" s="23"/>
      <c r="D425" s="23"/>
      <c r="E425" s="101"/>
      <c r="F425" s="76"/>
      <c r="G425" s="76"/>
    </row>
    <row r="426" spans="1:7" ht="20.100000000000001" customHeight="1" x14ac:dyDescent="0.25">
      <c r="A426" s="2">
        <v>176</v>
      </c>
      <c r="B426" s="23" t="s">
        <v>206</v>
      </c>
      <c r="C426" s="23"/>
      <c r="D426" s="23"/>
      <c r="E426" s="101"/>
      <c r="F426" s="76"/>
      <c r="G426" s="76"/>
    </row>
    <row r="427" spans="1:7" ht="20.100000000000001" customHeight="1" x14ac:dyDescent="0.25">
      <c r="A427" s="2">
        <v>177</v>
      </c>
      <c r="B427" s="23" t="s">
        <v>207</v>
      </c>
      <c r="C427" s="23"/>
      <c r="D427" s="23"/>
      <c r="E427" s="101"/>
      <c r="F427" s="76"/>
      <c r="G427" s="76"/>
    </row>
    <row r="428" spans="1:7" ht="20.100000000000001" customHeight="1" x14ac:dyDescent="0.25">
      <c r="A428" s="2">
        <v>178</v>
      </c>
      <c r="B428" s="23" t="s">
        <v>208</v>
      </c>
      <c r="C428" s="23"/>
      <c r="D428" s="23"/>
      <c r="E428" s="101"/>
      <c r="F428" s="76"/>
      <c r="G428" s="76"/>
    </row>
    <row r="429" spans="1:7" ht="20.100000000000001" customHeight="1" x14ac:dyDescent="0.25">
      <c r="A429" s="2">
        <v>179</v>
      </c>
      <c r="B429" s="23" t="s">
        <v>209</v>
      </c>
      <c r="C429" s="23"/>
      <c r="D429" s="23"/>
      <c r="E429" s="101"/>
      <c r="F429" s="76"/>
      <c r="G429" s="76"/>
    </row>
    <row r="430" spans="1:7" ht="20.100000000000001" customHeight="1" x14ac:dyDescent="0.25">
      <c r="A430" s="2">
        <v>180</v>
      </c>
      <c r="B430" s="23" t="s">
        <v>210</v>
      </c>
      <c r="C430" s="23"/>
      <c r="D430" s="23"/>
      <c r="E430" s="101"/>
      <c r="F430" s="76"/>
      <c r="G430" s="76"/>
    </row>
    <row r="431" spans="1:7" ht="20.100000000000001" customHeight="1" x14ac:dyDescent="0.25">
      <c r="A431" s="2">
        <v>181</v>
      </c>
      <c r="B431" s="23" t="s">
        <v>528</v>
      </c>
      <c r="C431" s="23"/>
      <c r="D431" s="23"/>
      <c r="E431" s="101"/>
      <c r="F431" s="76"/>
      <c r="G431" s="76"/>
    </row>
    <row r="432" spans="1:7" ht="20.100000000000001" customHeight="1" x14ac:dyDescent="0.25">
      <c r="A432" s="2">
        <v>182</v>
      </c>
      <c r="B432" s="23" t="s">
        <v>211</v>
      </c>
      <c r="C432" s="23"/>
      <c r="D432" s="23"/>
      <c r="E432" s="101"/>
      <c r="F432" s="76"/>
      <c r="G432" s="76"/>
    </row>
    <row r="433" spans="1:7" ht="20.100000000000001" customHeight="1" x14ac:dyDescent="0.25">
      <c r="A433" s="2">
        <v>183</v>
      </c>
      <c r="B433" s="23" t="s">
        <v>212</v>
      </c>
      <c r="C433" s="23"/>
      <c r="D433" s="23"/>
      <c r="E433" s="101"/>
      <c r="F433" s="76"/>
      <c r="G433" s="76"/>
    </row>
    <row r="434" spans="1:7" ht="20.100000000000001" customHeight="1" x14ac:dyDescent="0.25">
      <c r="A434" s="2">
        <v>184</v>
      </c>
      <c r="B434" s="23" t="s">
        <v>213</v>
      </c>
      <c r="C434" s="23"/>
      <c r="D434" s="23"/>
      <c r="E434" s="101"/>
      <c r="F434" s="76"/>
      <c r="G434" s="76"/>
    </row>
    <row r="435" spans="1:7" ht="20.100000000000001" customHeight="1" x14ac:dyDescent="0.25">
      <c r="A435" s="2">
        <v>185</v>
      </c>
      <c r="B435" s="23" t="s">
        <v>214</v>
      </c>
      <c r="C435" s="23"/>
      <c r="D435" s="23"/>
      <c r="E435" s="101"/>
      <c r="F435" s="76"/>
      <c r="G435" s="76"/>
    </row>
    <row r="436" spans="1:7" ht="20.100000000000001" customHeight="1" x14ac:dyDescent="0.25">
      <c r="A436" s="2">
        <v>186</v>
      </c>
      <c r="B436" s="23" t="s">
        <v>215</v>
      </c>
      <c r="C436" s="23"/>
      <c r="D436" s="23"/>
      <c r="E436" s="101"/>
      <c r="F436" s="76"/>
      <c r="G436" s="76"/>
    </row>
    <row r="437" spans="1:7" ht="20.100000000000001" customHeight="1" x14ac:dyDescent="0.25">
      <c r="A437" s="2">
        <v>187</v>
      </c>
      <c r="B437" s="23" t="s">
        <v>216</v>
      </c>
      <c r="C437" s="23"/>
      <c r="D437" s="23"/>
      <c r="E437" s="101"/>
      <c r="F437" s="76"/>
      <c r="G437" s="76"/>
    </row>
    <row r="438" spans="1:7" ht="20.100000000000001" customHeight="1" x14ac:dyDescent="0.25">
      <c r="A438" s="2">
        <v>188</v>
      </c>
      <c r="B438" s="23" t="s">
        <v>217</v>
      </c>
      <c r="C438" s="23"/>
      <c r="D438" s="23"/>
      <c r="E438" s="101"/>
      <c r="F438" s="76"/>
      <c r="G438" s="76"/>
    </row>
    <row r="439" spans="1:7" ht="20.100000000000001" customHeight="1" x14ac:dyDescent="0.25">
      <c r="A439" s="2">
        <v>189</v>
      </c>
      <c r="B439" s="23" t="s">
        <v>529</v>
      </c>
      <c r="C439" s="23"/>
      <c r="D439" s="23"/>
      <c r="E439" s="101"/>
      <c r="F439" s="76"/>
      <c r="G439" s="76"/>
    </row>
    <row r="440" spans="1:7" ht="20.100000000000001" customHeight="1" x14ac:dyDescent="0.25">
      <c r="A440" s="2">
        <v>190</v>
      </c>
      <c r="B440" s="23" t="s">
        <v>218</v>
      </c>
      <c r="C440" s="23"/>
      <c r="D440" s="23"/>
      <c r="E440" s="101"/>
      <c r="F440" s="76"/>
      <c r="G440" s="76"/>
    </row>
    <row r="441" spans="1:7" ht="20.100000000000001" customHeight="1" x14ac:dyDescent="0.25">
      <c r="A441" s="2">
        <v>191</v>
      </c>
      <c r="B441" s="23" t="s">
        <v>219</v>
      </c>
      <c r="C441" s="23"/>
      <c r="D441" s="23"/>
      <c r="E441" s="101"/>
      <c r="F441" s="76"/>
      <c r="G441" s="76"/>
    </row>
    <row r="442" spans="1:7" ht="20.100000000000001" customHeight="1" x14ac:dyDescent="0.25">
      <c r="A442" s="2">
        <v>192</v>
      </c>
      <c r="B442" s="23" t="s">
        <v>220</v>
      </c>
      <c r="C442" s="23"/>
      <c r="D442" s="23"/>
      <c r="E442" s="101"/>
      <c r="F442" s="76"/>
      <c r="G442" s="76"/>
    </row>
    <row r="443" spans="1:7" ht="20.100000000000001" customHeight="1" x14ac:dyDescent="0.25">
      <c r="A443" s="2">
        <v>193</v>
      </c>
      <c r="B443" s="23" t="s">
        <v>221</v>
      </c>
      <c r="C443" s="23"/>
      <c r="D443" s="23"/>
      <c r="E443" s="101"/>
      <c r="F443" s="76"/>
      <c r="G443" s="76"/>
    </row>
    <row r="444" spans="1:7" ht="20.100000000000001" customHeight="1" x14ac:dyDescent="0.25">
      <c r="A444" s="2">
        <v>194</v>
      </c>
      <c r="B444" s="23" t="s">
        <v>222</v>
      </c>
      <c r="C444" s="23"/>
      <c r="D444" s="23"/>
      <c r="E444" s="101"/>
      <c r="F444" s="76"/>
      <c r="G444" s="76"/>
    </row>
    <row r="445" spans="1:7" ht="20.100000000000001" customHeight="1" x14ac:dyDescent="0.25">
      <c r="A445" s="2">
        <v>195</v>
      </c>
      <c r="B445" s="23" t="s">
        <v>223</v>
      </c>
      <c r="C445" s="23"/>
      <c r="D445" s="23"/>
      <c r="E445" s="101"/>
      <c r="F445" s="76"/>
      <c r="G445" s="76"/>
    </row>
    <row r="446" spans="1:7" ht="20.100000000000001" customHeight="1" x14ac:dyDescent="0.25">
      <c r="A446" s="2">
        <v>196</v>
      </c>
      <c r="B446" s="23" t="s">
        <v>530</v>
      </c>
      <c r="C446" s="23"/>
      <c r="D446" s="23"/>
      <c r="E446" s="101"/>
      <c r="F446" s="76"/>
      <c r="G446" s="76"/>
    </row>
    <row r="447" spans="1:7" ht="20.100000000000001" customHeight="1" x14ac:dyDescent="0.25">
      <c r="A447" s="2">
        <v>197</v>
      </c>
      <c r="B447" s="23" t="s">
        <v>224</v>
      </c>
      <c r="C447" s="23"/>
      <c r="D447" s="23"/>
      <c r="E447" s="101"/>
      <c r="F447" s="76"/>
      <c r="G447" s="76"/>
    </row>
    <row r="448" spans="1:7" ht="20.100000000000001" customHeight="1" x14ac:dyDescent="0.25">
      <c r="A448" s="2">
        <v>198</v>
      </c>
      <c r="B448" s="23" t="s">
        <v>225</v>
      </c>
      <c r="C448" s="23"/>
      <c r="D448" s="23"/>
      <c r="E448" s="101"/>
      <c r="F448" s="76"/>
      <c r="G448" s="76"/>
    </row>
    <row r="449" spans="1:7" ht="20.100000000000001" customHeight="1" x14ac:dyDescent="0.25">
      <c r="A449" s="2">
        <v>199</v>
      </c>
      <c r="B449" s="23" t="s">
        <v>226</v>
      </c>
      <c r="C449" s="23"/>
      <c r="D449" s="23"/>
      <c r="E449" s="101"/>
      <c r="F449" s="76"/>
      <c r="G449" s="76"/>
    </row>
    <row r="450" spans="1:7" ht="20.100000000000001" customHeight="1" x14ac:dyDescent="0.25">
      <c r="A450" s="2">
        <v>200</v>
      </c>
      <c r="B450" s="23" t="s">
        <v>531</v>
      </c>
      <c r="C450" s="23"/>
      <c r="D450" s="23"/>
      <c r="E450" s="101"/>
      <c r="F450" s="76"/>
      <c r="G450" s="76"/>
    </row>
    <row r="451" spans="1:7" ht="20.100000000000001" customHeight="1" x14ac:dyDescent="0.25">
      <c r="A451" s="2">
        <v>201</v>
      </c>
      <c r="B451" s="23" t="s">
        <v>227</v>
      </c>
      <c r="C451" s="23"/>
      <c r="D451" s="23"/>
      <c r="E451" s="101"/>
      <c r="F451" s="76"/>
      <c r="G451" s="76"/>
    </row>
    <row r="452" spans="1:7" ht="20.100000000000001" customHeight="1" x14ac:dyDescent="0.25">
      <c r="A452" s="2">
        <v>202</v>
      </c>
      <c r="B452" s="23" t="s">
        <v>228</v>
      </c>
      <c r="C452" s="23"/>
      <c r="D452" s="23"/>
      <c r="E452" s="101"/>
      <c r="F452" s="76"/>
      <c r="G452" s="76"/>
    </row>
    <row r="453" spans="1:7" ht="20.100000000000001" customHeight="1" x14ac:dyDescent="0.25">
      <c r="A453" s="2">
        <v>203</v>
      </c>
      <c r="B453" s="23" t="s">
        <v>532</v>
      </c>
      <c r="C453" s="23"/>
      <c r="D453" s="23"/>
      <c r="E453" s="101"/>
      <c r="F453" s="76"/>
      <c r="G453" s="76"/>
    </row>
    <row r="454" spans="1:7" ht="20.100000000000001" customHeight="1" x14ac:dyDescent="0.25">
      <c r="A454" s="2">
        <v>204</v>
      </c>
      <c r="B454" s="24" t="s">
        <v>229</v>
      </c>
      <c r="C454" s="24"/>
      <c r="D454" s="24"/>
      <c r="E454" s="101"/>
      <c r="F454" s="76"/>
      <c r="G454" s="76"/>
    </row>
    <row r="455" spans="1:7" ht="20.100000000000001" customHeight="1" x14ac:dyDescent="0.25">
      <c r="A455" s="2">
        <v>205</v>
      </c>
      <c r="B455" s="23" t="s">
        <v>230</v>
      </c>
      <c r="C455" s="23"/>
      <c r="D455" s="23"/>
      <c r="E455" s="101"/>
      <c r="F455" s="76"/>
      <c r="G455" s="76"/>
    </row>
    <row r="456" spans="1:7" ht="20.100000000000001" customHeight="1" x14ac:dyDescent="0.25">
      <c r="A456" s="2">
        <v>206</v>
      </c>
      <c r="B456" s="23" t="s">
        <v>34</v>
      </c>
      <c r="C456" s="23"/>
      <c r="D456" s="23"/>
      <c r="E456" s="101"/>
      <c r="F456" s="76"/>
      <c r="G456" s="76"/>
    </row>
    <row r="457" spans="1:7" ht="20.100000000000001" customHeight="1" x14ac:dyDescent="0.25">
      <c r="A457" s="2">
        <v>207</v>
      </c>
      <c r="B457" s="23" t="s">
        <v>231</v>
      </c>
      <c r="C457" s="23"/>
      <c r="D457" s="23"/>
      <c r="E457" s="101"/>
      <c r="F457" s="76"/>
      <c r="G457" s="76"/>
    </row>
    <row r="458" spans="1:7" ht="20.100000000000001" customHeight="1" x14ac:dyDescent="0.25">
      <c r="A458" s="2">
        <v>208</v>
      </c>
      <c r="B458" s="23" t="s">
        <v>232</v>
      </c>
      <c r="C458" s="23"/>
      <c r="D458" s="23"/>
      <c r="E458" s="101"/>
      <c r="F458" s="76"/>
      <c r="G458" s="76"/>
    </row>
    <row r="459" spans="1:7" ht="20.100000000000001" customHeight="1" x14ac:dyDescent="0.25">
      <c r="A459" s="2">
        <v>209</v>
      </c>
      <c r="B459" s="23" t="s">
        <v>533</v>
      </c>
      <c r="C459" s="23"/>
      <c r="D459" s="23"/>
      <c r="E459" s="101"/>
      <c r="F459" s="76"/>
      <c r="G459" s="76"/>
    </row>
    <row r="460" spans="1:7" ht="20.100000000000001" customHeight="1" x14ac:dyDescent="0.25">
      <c r="A460" s="2">
        <v>210</v>
      </c>
      <c r="B460" s="23" t="s">
        <v>534</v>
      </c>
      <c r="C460" s="23"/>
      <c r="D460" s="23"/>
      <c r="E460" s="101"/>
      <c r="F460" s="76"/>
      <c r="G460" s="76"/>
    </row>
    <row r="461" spans="1:7" ht="20.100000000000001" customHeight="1" x14ac:dyDescent="0.25">
      <c r="A461" s="2">
        <v>211</v>
      </c>
      <c r="B461" s="23" t="s">
        <v>535</v>
      </c>
      <c r="C461" s="23"/>
      <c r="D461" s="23"/>
      <c r="E461" s="101"/>
      <c r="F461" s="76"/>
      <c r="G461" s="76"/>
    </row>
    <row r="462" spans="1:7" ht="20.100000000000001" customHeight="1" x14ac:dyDescent="0.25">
      <c r="A462" s="2">
        <v>212</v>
      </c>
      <c r="B462" s="23" t="s">
        <v>233</v>
      </c>
      <c r="C462" s="23"/>
      <c r="D462" s="23"/>
      <c r="E462" s="101"/>
      <c r="F462" s="76"/>
      <c r="G462" s="76"/>
    </row>
    <row r="463" spans="1:7" ht="20.100000000000001" customHeight="1" x14ac:dyDescent="0.25">
      <c r="A463" s="2">
        <v>213</v>
      </c>
      <c r="B463" s="23" t="s">
        <v>234</v>
      </c>
      <c r="C463" s="23"/>
      <c r="D463" s="23"/>
      <c r="E463" s="101"/>
      <c r="F463" s="76"/>
      <c r="G463" s="76"/>
    </row>
    <row r="464" spans="1:7" ht="20.100000000000001" customHeight="1" x14ac:dyDescent="0.25">
      <c r="A464" s="2">
        <v>214</v>
      </c>
      <c r="B464" s="23" t="s">
        <v>235</v>
      </c>
      <c r="C464" s="23"/>
      <c r="D464" s="23"/>
      <c r="E464" s="101"/>
      <c r="F464" s="76"/>
      <c r="G464" s="76"/>
    </row>
    <row r="465" spans="1:7" ht="20.100000000000001" customHeight="1" x14ac:dyDescent="0.25">
      <c r="A465" s="2">
        <v>215</v>
      </c>
      <c r="B465" s="23" t="s">
        <v>36</v>
      </c>
      <c r="C465" s="23"/>
      <c r="D465" s="23"/>
      <c r="E465" s="101"/>
      <c r="F465" s="76"/>
      <c r="G465" s="76"/>
    </row>
    <row r="466" spans="1:7" ht="20.100000000000001" customHeight="1" x14ac:dyDescent="0.25">
      <c r="A466" s="2">
        <v>216</v>
      </c>
      <c r="B466" s="23" t="s">
        <v>536</v>
      </c>
      <c r="C466" s="23"/>
      <c r="D466" s="23"/>
      <c r="E466" s="101"/>
      <c r="F466" s="76"/>
      <c r="G466" s="76"/>
    </row>
    <row r="467" spans="1:7" ht="20.100000000000001" customHeight="1" x14ac:dyDescent="0.25">
      <c r="A467" s="2">
        <v>217</v>
      </c>
      <c r="B467" s="23" t="s">
        <v>537</v>
      </c>
      <c r="C467" s="23"/>
      <c r="D467" s="23"/>
      <c r="E467" s="101"/>
      <c r="F467" s="76"/>
      <c r="G467" s="76"/>
    </row>
    <row r="468" spans="1:7" ht="20.100000000000001" customHeight="1" x14ac:dyDescent="0.25">
      <c r="A468" s="2">
        <v>218</v>
      </c>
      <c r="B468" s="23" t="s">
        <v>236</v>
      </c>
      <c r="C468" s="23"/>
      <c r="D468" s="23"/>
      <c r="E468" s="101"/>
      <c r="F468" s="76"/>
      <c r="G468" s="76"/>
    </row>
    <row r="469" spans="1:7" ht="20.100000000000001" customHeight="1" x14ac:dyDescent="0.25">
      <c r="A469" s="2">
        <v>219</v>
      </c>
      <c r="B469" s="23" t="s">
        <v>237</v>
      </c>
      <c r="C469" s="23"/>
      <c r="D469" s="23"/>
      <c r="E469" s="101"/>
      <c r="F469" s="76"/>
      <c r="G469" s="76"/>
    </row>
    <row r="470" spans="1:7" ht="20.100000000000001" customHeight="1" x14ac:dyDescent="0.25">
      <c r="A470" s="2">
        <v>220</v>
      </c>
      <c r="B470" s="23" t="s">
        <v>238</v>
      </c>
      <c r="C470" s="23"/>
      <c r="D470" s="23"/>
      <c r="E470" s="101"/>
      <c r="F470" s="76"/>
      <c r="G470" s="76"/>
    </row>
    <row r="471" spans="1:7" ht="20.100000000000001" customHeight="1" x14ac:dyDescent="0.25">
      <c r="A471" s="2">
        <v>221</v>
      </c>
      <c r="B471" s="23" t="s">
        <v>239</v>
      </c>
      <c r="C471" s="23"/>
      <c r="D471" s="23"/>
      <c r="E471" s="101"/>
      <c r="F471" s="76"/>
      <c r="G471" s="76"/>
    </row>
    <row r="472" spans="1:7" ht="20.100000000000001" customHeight="1" x14ac:dyDescent="0.25">
      <c r="A472" s="2">
        <v>222</v>
      </c>
      <c r="B472" s="23" t="s">
        <v>240</v>
      </c>
      <c r="C472" s="23"/>
      <c r="D472" s="23"/>
      <c r="E472" s="101"/>
      <c r="F472" s="76"/>
      <c r="G472" s="76"/>
    </row>
    <row r="473" spans="1:7" ht="20.100000000000001" customHeight="1" x14ac:dyDescent="0.25">
      <c r="A473" s="2">
        <v>223</v>
      </c>
      <c r="B473" s="23" t="s">
        <v>241</v>
      </c>
      <c r="C473" s="23"/>
      <c r="D473" s="23"/>
      <c r="E473" s="101"/>
      <c r="F473" s="76"/>
      <c r="G473" s="76"/>
    </row>
    <row r="474" spans="1:7" ht="20.100000000000001" customHeight="1" x14ac:dyDescent="0.25">
      <c r="A474" s="2">
        <v>224</v>
      </c>
      <c r="B474" s="23" t="s">
        <v>242</v>
      </c>
      <c r="C474" s="23"/>
      <c r="D474" s="23"/>
      <c r="E474" s="101"/>
      <c r="F474" s="76"/>
      <c r="G474" s="76"/>
    </row>
    <row r="475" spans="1:7" ht="20.100000000000001" customHeight="1" x14ac:dyDescent="0.25">
      <c r="A475" s="2">
        <v>225</v>
      </c>
      <c r="B475" s="23" t="s">
        <v>243</v>
      </c>
      <c r="C475" s="23"/>
      <c r="D475" s="23"/>
      <c r="E475" s="101"/>
      <c r="F475" s="76"/>
      <c r="G475" s="76"/>
    </row>
    <row r="476" spans="1:7" ht="20.100000000000001" customHeight="1" x14ac:dyDescent="0.25">
      <c r="A476" s="2">
        <v>226</v>
      </c>
      <c r="B476" s="23" t="s">
        <v>538</v>
      </c>
      <c r="C476" s="23"/>
      <c r="D476" s="23"/>
      <c r="E476" s="101"/>
      <c r="F476" s="76"/>
      <c r="G476" s="76"/>
    </row>
    <row r="477" spans="1:7" ht="20.100000000000001" customHeight="1" x14ac:dyDescent="0.25">
      <c r="A477" s="2">
        <v>227</v>
      </c>
      <c r="B477" s="23" t="s">
        <v>244</v>
      </c>
      <c r="C477" s="23"/>
      <c r="D477" s="23"/>
      <c r="E477" s="101"/>
      <c r="F477" s="76"/>
      <c r="G477" s="76"/>
    </row>
    <row r="478" spans="1:7" ht="20.100000000000001" customHeight="1" x14ac:dyDescent="0.25">
      <c r="A478" s="2">
        <v>228</v>
      </c>
      <c r="B478" s="23" t="s">
        <v>245</v>
      </c>
      <c r="C478" s="23"/>
      <c r="D478" s="23"/>
      <c r="E478" s="101"/>
      <c r="F478" s="76"/>
      <c r="G478" s="76"/>
    </row>
    <row r="479" spans="1:7" ht="20.100000000000001" customHeight="1" x14ac:dyDescent="0.25">
      <c r="A479" s="2">
        <v>229</v>
      </c>
      <c r="B479" s="23" t="s">
        <v>246</v>
      </c>
      <c r="C479" s="23"/>
      <c r="D479" s="23"/>
      <c r="E479" s="101"/>
      <c r="F479" s="76"/>
      <c r="G479" s="76"/>
    </row>
    <row r="480" spans="1:7" ht="20.100000000000001" customHeight="1" x14ac:dyDescent="0.25">
      <c r="A480" s="2">
        <v>230</v>
      </c>
      <c r="B480" s="23" t="s">
        <v>247</v>
      </c>
      <c r="C480" s="23"/>
      <c r="D480" s="23"/>
      <c r="E480" s="101"/>
      <c r="F480" s="76"/>
      <c r="G480" s="76"/>
    </row>
    <row r="481" spans="1:7" ht="20.100000000000001" customHeight="1" x14ac:dyDescent="0.25">
      <c r="A481" s="2">
        <v>231</v>
      </c>
      <c r="B481" s="23" t="s">
        <v>248</v>
      </c>
      <c r="C481" s="23"/>
      <c r="D481" s="23"/>
      <c r="E481" s="101"/>
      <c r="F481" s="76"/>
      <c r="G481" s="76"/>
    </row>
    <row r="482" spans="1:7" ht="20.100000000000001" customHeight="1" x14ac:dyDescent="0.25">
      <c r="A482" s="2">
        <v>232</v>
      </c>
      <c r="B482" s="23" t="s">
        <v>249</v>
      </c>
      <c r="C482" s="23"/>
      <c r="D482" s="23"/>
      <c r="E482" s="101"/>
      <c r="F482" s="76"/>
      <c r="G482" s="76"/>
    </row>
    <row r="483" spans="1:7" ht="20.100000000000001" customHeight="1" x14ac:dyDescent="0.25">
      <c r="A483" s="2">
        <v>233</v>
      </c>
      <c r="B483" s="23" t="s">
        <v>250</v>
      </c>
      <c r="C483" s="23"/>
      <c r="D483" s="23"/>
      <c r="E483" s="101"/>
      <c r="F483" s="76"/>
      <c r="G483" s="76"/>
    </row>
    <row r="484" spans="1:7" ht="20.100000000000001" customHeight="1" x14ac:dyDescent="0.25">
      <c r="A484" s="2">
        <v>234</v>
      </c>
      <c r="B484" s="23" t="s">
        <v>251</v>
      </c>
      <c r="C484" s="23"/>
      <c r="D484" s="23"/>
      <c r="E484" s="101"/>
      <c r="F484" s="76"/>
      <c r="G484" s="76"/>
    </row>
    <row r="485" spans="1:7" ht="20.100000000000001" customHeight="1" x14ac:dyDescent="0.25">
      <c r="A485" s="2">
        <v>235</v>
      </c>
      <c r="B485" s="23" t="s">
        <v>252</v>
      </c>
      <c r="C485" s="23"/>
      <c r="D485" s="23"/>
      <c r="E485" s="101"/>
      <c r="F485" s="76"/>
      <c r="G485" s="76"/>
    </row>
    <row r="486" spans="1:7" ht="20.100000000000001" customHeight="1" x14ac:dyDescent="0.25">
      <c r="A486" s="2">
        <v>236</v>
      </c>
      <c r="B486" s="23" t="s">
        <v>253</v>
      </c>
      <c r="C486" s="23"/>
      <c r="D486" s="23"/>
      <c r="E486" s="101"/>
      <c r="F486" s="76"/>
      <c r="G486" s="76"/>
    </row>
    <row r="487" spans="1:7" ht="20.100000000000001" customHeight="1" x14ac:dyDescent="0.25">
      <c r="A487" s="2">
        <v>237</v>
      </c>
      <c r="B487" s="23" t="s">
        <v>254</v>
      </c>
      <c r="C487" s="23"/>
      <c r="D487" s="23"/>
      <c r="E487" s="101"/>
      <c r="F487" s="76"/>
      <c r="G487" s="76"/>
    </row>
    <row r="488" spans="1:7" ht="20.100000000000001" customHeight="1" x14ac:dyDescent="0.25">
      <c r="A488" s="2">
        <v>238</v>
      </c>
      <c r="B488" s="23" t="s">
        <v>255</v>
      </c>
      <c r="C488" s="23"/>
      <c r="D488" s="23"/>
      <c r="E488" s="101"/>
      <c r="F488" s="76"/>
      <c r="G488" s="76"/>
    </row>
    <row r="489" spans="1:7" ht="20.100000000000001" customHeight="1" x14ac:dyDescent="0.25">
      <c r="A489" s="2">
        <v>239</v>
      </c>
      <c r="B489" s="23" t="s">
        <v>256</v>
      </c>
      <c r="C489" s="23"/>
      <c r="D489" s="23"/>
      <c r="E489" s="101"/>
      <c r="F489" s="76"/>
      <c r="G489" s="76"/>
    </row>
    <row r="490" spans="1:7" ht="20.100000000000001" customHeight="1" x14ac:dyDescent="0.25">
      <c r="A490" s="2">
        <v>240</v>
      </c>
      <c r="B490" s="23" t="s">
        <v>257</v>
      </c>
      <c r="C490" s="23"/>
      <c r="D490" s="23"/>
      <c r="E490" s="101"/>
      <c r="F490" s="76"/>
      <c r="G490" s="76"/>
    </row>
    <row r="491" spans="1:7" ht="20.100000000000001" customHeight="1" x14ac:dyDescent="0.25">
      <c r="A491" s="2">
        <v>241</v>
      </c>
      <c r="B491" s="23" t="s">
        <v>258</v>
      </c>
      <c r="C491" s="23"/>
      <c r="D491" s="23"/>
      <c r="E491" s="101"/>
      <c r="F491" s="76"/>
      <c r="G491" s="76"/>
    </row>
    <row r="492" spans="1:7" ht="20.100000000000001" customHeight="1" x14ac:dyDescent="0.25">
      <c r="A492" s="2">
        <v>242</v>
      </c>
      <c r="B492" s="23" t="s">
        <v>259</v>
      </c>
      <c r="C492" s="23"/>
      <c r="D492" s="23"/>
      <c r="E492" s="101"/>
      <c r="F492" s="76"/>
      <c r="G492" s="76"/>
    </row>
    <row r="493" spans="1:7" ht="20.100000000000001" customHeight="1" x14ac:dyDescent="0.25">
      <c r="A493" s="2">
        <v>243</v>
      </c>
      <c r="B493" s="23" t="s">
        <v>260</v>
      </c>
      <c r="C493" s="23"/>
      <c r="D493" s="23"/>
      <c r="E493" s="101"/>
      <c r="F493" s="76"/>
      <c r="G493" s="76"/>
    </row>
    <row r="494" spans="1:7" ht="20.100000000000001" customHeight="1" x14ac:dyDescent="0.25">
      <c r="A494" s="2">
        <v>244</v>
      </c>
      <c r="B494" s="24" t="s">
        <v>261</v>
      </c>
      <c r="C494" s="24"/>
      <c r="D494" s="24"/>
      <c r="E494" s="101"/>
      <c r="F494" s="76"/>
      <c r="G494" s="76"/>
    </row>
    <row r="495" spans="1:7" ht="20.100000000000001" customHeight="1" x14ac:dyDescent="0.25">
      <c r="A495" s="2">
        <v>245</v>
      </c>
      <c r="B495" s="23" t="s">
        <v>262</v>
      </c>
      <c r="C495" s="23"/>
      <c r="D495" s="23"/>
      <c r="E495" s="101"/>
      <c r="F495" s="76"/>
      <c r="G495" s="76"/>
    </row>
    <row r="496" spans="1:7" ht="20.100000000000001" customHeight="1" x14ac:dyDescent="0.25">
      <c r="A496" s="2">
        <v>246</v>
      </c>
      <c r="B496" s="23" t="s">
        <v>263</v>
      </c>
      <c r="C496" s="23"/>
      <c r="D496" s="23"/>
      <c r="E496" s="101"/>
      <c r="F496" s="76"/>
      <c r="G496" s="76"/>
    </row>
    <row r="497" spans="1:7" ht="20.100000000000001" customHeight="1" x14ac:dyDescent="0.25">
      <c r="A497" s="2">
        <v>247</v>
      </c>
      <c r="B497" s="23" t="s">
        <v>264</v>
      </c>
      <c r="C497" s="23"/>
      <c r="D497" s="23"/>
      <c r="E497" s="101"/>
      <c r="F497" s="76"/>
      <c r="G497" s="76"/>
    </row>
    <row r="498" spans="1:7" ht="20.100000000000001" customHeight="1" x14ac:dyDescent="0.25">
      <c r="A498" s="2">
        <v>248</v>
      </c>
      <c r="B498" s="23" t="s">
        <v>265</v>
      </c>
      <c r="C498" s="23"/>
      <c r="D498" s="23"/>
      <c r="E498" s="101"/>
      <c r="F498" s="76"/>
      <c r="G498" s="76"/>
    </row>
    <row r="499" spans="1:7" ht="20.100000000000001" customHeight="1" x14ac:dyDescent="0.25">
      <c r="A499" s="2">
        <v>249</v>
      </c>
      <c r="B499" s="23" t="s">
        <v>266</v>
      </c>
      <c r="C499" s="23"/>
      <c r="D499" s="23"/>
      <c r="E499" s="101"/>
      <c r="F499" s="76"/>
      <c r="G499" s="76"/>
    </row>
    <row r="500" spans="1:7" ht="20.100000000000001" customHeight="1" x14ac:dyDescent="0.25">
      <c r="A500" s="2">
        <v>250</v>
      </c>
      <c r="B500" s="23" t="s">
        <v>539</v>
      </c>
      <c r="C500" s="23"/>
      <c r="D500" s="23"/>
      <c r="E500" s="101"/>
      <c r="F500" s="76"/>
      <c r="G500" s="76"/>
    </row>
    <row r="501" spans="1:7" ht="20.100000000000001" customHeight="1" x14ac:dyDescent="0.25">
      <c r="A501" s="2">
        <v>251</v>
      </c>
      <c r="B501" s="23" t="s">
        <v>35</v>
      </c>
      <c r="C501" s="23"/>
      <c r="D501" s="23"/>
      <c r="E501" s="101"/>
      <c r="F501" s="76"/>
      <c r="G501" s="76"/>
    </row>
    <row r="502" spans="1:7" ht="20.100000000000001" customHeight="1" x14ac:dyDescent="0.25">
      <c r="A502" s="2">
        <v>252</v>
      </c>
      <c r="B502" s="24" t="s">
        <v>267</v>
      </c>
      <c r="C502" s="24"/>
      <c r="D502" s="24"/>
      <c r="E502" s="101"/>
      <c r="F502" s="76"/>
      <c r="G502" s="76"/>
    </row>
    <row r="503" spans="1:7" ht="20.100000000000001" customHeight="1" x14ac:dyDescent="0.25">
      <c r="A503" s="2">
        <v>253</v>
      </c>
      <c r="B503" s="24" t="s">
        <v>540</v>
      </c>
      <c r="C503" s="24"/>
      <c r="D503" s="24"/>
      <c r="E503" s="101"/>
      <c r="F503" s="76"/>
      <c r="G503" s="76"/>
    </row>
    <row r="504" spans="1:7" ht="20.100000000000001" customHeight="1" x14ac:dyDescent="0.25">
      <c r="A504" s="2">
        <v>254</v>
      </c>
      <c r="B504" s="23" t="s">
        <v>39</v>
      </c>
      <c r="C504" s="23"/>
      <c r="D504" s="23"/>
      <c r="E504" s="101"/>
      <c r="F504" s="76"/>
      <c r="G504" s="76"/>
    </row>
    <row r="505" spans="1:7" ht="20.100000000000001" customHeight="1" x14ac:dyDescent="0.25">
      <c r="A505" s="2">
        <v>255</v>
      </c>
      <c r="B505" s="23" t="s">
        <v>268</v>
      </c>
      <c r="C505" s="23"/>
      <c r="D505" s="23"/>
      <c r="E505" s="101"/>
      <c r="F505" s="76"/>
      <c r="G505" s="76"/>
    </row>
    <row r="506" spans="1:7" ht="20.100000000000001" customHeight="1" x14ac:dyDescent="0.25">
      <c r="A506" s="2">
        <v>256</v>
      </c>
      <c r="B506" s="23" t="s">
        <v>269</v>
      </c>
      <c r="C506" s="23"/>
      <c r="D506" s="23"/>
      <c r="E506" s="101"/>
      <c r="F506" s="76"/>
      <c r="G506" s="76"/>
    </row>
    <row r="507" spans="1:7" ht="20.100000000000001" customHeight="1" x14ac:dyDescent="0.25">
      <c r="A507" s="2">
        <v>257</v>
      </c>
      <c r="B507" s="23" t="s">
        <v>270</v>
      </c>
      <c r="C507" s="23"/>
      <c r="D507" s="23"/>
      <c r="E507" s="101"/>
      <c r="F507" s="76"/>
      <c r="G507" s="76"/>
    </row>
    <row r="508" spans="1:7" ht="20.100000000000001" customHeight="1" x14ac:dyDescent="0.25">
      <c r="A508" s="2">
        <v>258</v>
      </c>
      <c r="B508" s="24" t="s">
        <v>271</v>
      </c>
      <c r="C508" s="24"/>
      <c r="D508" s="24"/>
      <c r="E508" s="101"/>
      <c r="F508" s="76"/>
      <c r="G508" s="76"/>
    </row>
    <row r="509" spans="1:7" ht="20.100000000000001" customHeight="1" x14ac:dyDescent="0.25">
      <c r="A509" s="2">
        <v>259</v>
      </c>
      <c r="B509" s="23" t="s">
        <v>272</v>
      </c>
      <c r="C509" s="23"/>
      <c r="D509" s="23"/>
      <c r="E509" s="101"/>
      <c r="F509" s="76"/>
      <c r="G509" s="76"/>
    </row>
    <row r="510" spans="1:7" ht="20.100000000000001" customHeight="1" x14ac:dyDescent="0.25">
      <c r="A510" s="2">
        <v>260</v>
      </c>
      <c r="B510" s="23" t="s">
        <v>273</v>
      </c>
      <c r="C510" s="23"/>
      <c r="D510" s="23"/>
      <c r="E510" s="101"/>
      <c r="F510" s="76"/>
      <c r="G510" s="76"/>
    </row>
    <row r="511" spans="1:7" ht="20.100000000000001" customHeight="1" x14ac:dyDescent="0.25">
      <c r="A511" s="2">
        <v>261</v>
      </c>
      <c r="B511" s="23" t="s">
        <v>541</v>
      </c>
      <c r="C511" s="23"/>
      <c r="D511" s="23"/>
      <c r="E511" s="101"/>
      <c r="F511" s="76"/>
      <c r="G511" s="76"/>
    </row>
    <row r="512" spans="1:7" ht="20.100000000000001" customHeight="1" x14ac:dyDescent="0.25">
      <c r="A512" s="2">
        <v>262</v>
      </c>
      <c r="B512" s="23" t="s">
        <v>542</v>
      </c>
      <c r="C512" s="23"/>
      <c r="D512" s="23"/>
      <c r="E512" s="101"/>
      <c r="F512" s="76"/>
      <c r="G512" s="76"/>
    </row>
    <row r="513" spans="1:7" ht="20.100000000000001" customHeight="1" x14ac:dyDescent="0.25">
      <c r="A513" s="2">
        <v>263</v>
      </c>
      <c r="B513" s="23" t="s">
        <v>274</v>
      </c>
      <c r="C513" s="23"/>
      <c r="D513" s="23"/>
      <c r="E513" s="101"/>
      <c r="F513" s="76"/>
      <c r="G513" s="76"/>
    </row>
    <row r="514" spans="1:7" ht="20.100000000000001" customHeight="1" x14ac:dyDescent="0.25">
      <c r="A514" s="2">
        <v>264</v>
      </c>
      <c r="B514" s="23" t="s">
        <v>275</v>
      </c>
      <c r="C514" s="23"/>
      <c r="D514" s="23"/>
      <c r="E514" s="101"/>
      <c r="F514" s="76"/>
      <c r="G514" s="76"/>
    </row>
    <row r="515" spans="1:7" ht="20.100000000000001" customHeight="1" x14ac:dyDescent="0.25">
      <c r="A515" s="2">
        <v>265</v>
      </c>
      <c r="B515" s="23" t="s">
        <v>276</v>
      </c>
      <c r="C515" s="23"/>
      <c r="D515" s="23"/>
      <c r="E515" s="101"/>
      <c r="F515" s="76"/>
      <c r="G515" s="76"/>
    </row>
    <row r="516" spans="1:7" ht="20.100000000000001" customHeight="1" x14ac:dyDescent="0.25">
      <c r="A516" s="2">
        <v>266</v>
      </c>
      <c r="B516" s="23" t="s">
        <v>277</v>
      </c>
      <c r="C516" s="23"/>
      <c r="D516" s="23"/>
      <c r="E516" s="101"/>
      <c r="F516" s="76"/>
      <c r="G516" s="76"/>
    </row>
    <row r="517" spans="1:7" ht="20.100000000000001" customHeight="1" x14ac:dyDescent="0.25">
      <c r="A517" s="2">
        <v>267</v>
      </c>
      <c r="B517" s="23" t="s">
        <v>278</v>
      </c>
      <c r="C517" s="23"/>
      <c r="D517" s="23"/>
      <c r="E517" s="101"/>
      <c r="F517" s="76"/>
      <c r="G517" s="76"/>
    </row>
    <row r="518" spans="1:7" ht="20.100000000000001" customHeight="1" x14ac:dyDescent="0.25">
      <c r="A518" s="2">
        <v>268</v>
      </c>
      <c r="B518" s="23" t="s">
        <v>279</v>
      </c>
      <c r="C518" s="23"/>
      <c r="D518" s="23"/>
      <c r="E518" s="101"/>
      <c r="F518" s="76"/>
      <c r="G518" s="76"/>
    </row>
    <row r="519" spans="1:7" ht="20.100000000000001" customHeight="1" x14ac:dyDescent="0.25">
      <c r="A519" s="2">
        <v>269</v>
      </c>
      <c r="B519" s="23" t="s">
        <v>280</v>
      </c>
      <c r="C519" s="23"/>
      <c r="D519" s="23"/>
      <c r="E519" s="101"/>
      <c r="F519" s="76"/>
      <c r="G519" s="76"/>
    </row>
    <row r="520" spans="1:7" ht="20.100000000000001" customHeight="1" x14ac:dyDescent="0.25">
      <c r="A520" s="2">
        <v>270</v>
      </c>
      <c r="B520" s="23" t="s">
        <v>543</v>
      </c>
      <c r="C520" s="23"/>
      <c r="D520" s="23"/>
      <c r="E520" s="101"/>
      <c r="F520" s="76"/>
      <c r="G520" s="76"/>
    </row>
    <row r="521" spans="1:7" ht="20.100000000000001" customHeight="1" x14ac:dyDescent="0.25">
      <c r="A521" s="2">
        <v>271</v>
      </c>
      <c r="B521" s="23" t="s">
        <v>281</v>
      </c>
      <c r="C521" s="23"/>
      <c r="D521" s="23"/>
      <c r="E521" s="101"/>
      <c r="F521" s="76"/>
      <c r="G521" s="76"/>
    </row>
    <row r="522" spans="1:7" ht="20.100000000000001" customHeight="1" x14ac:dyDescent="0.25">
      <c r="A522" s="2">
        <v>272</v>
      </c>
      <c r="B522" s="23" t="s">
        <v>282</v>
      </c>
      <c r="C522" s="23"/>
      <c r="D522" s="23"/>
      <c r="E522" s="101"/>
      <c r="F522" s="76"/>
      <c r="G522" s="76"/>
    </row>
    <row r="523" spans="1:7" ht="20.100000000000001" customHeight="1" x14ac:dyDescent="0.25">
      <c r="A523" s="2">
        <v>273</v>
      </c>
      <c r="B523" s="23" t="s">
        <v>544</v>
      </c>
      <c r="C523" s="23"/>
      <c r="D523" s="23"/>
      <c r="E523" s="101"/>
      <c r="F523" s="76"/>
      <c r="G523" s="76"/>
    </row>
    <row r="524" spans="1:7" ht="20.100000000000001" customHeight="1" x14ac:dyDescent="0.25">
      <c r="A524" s="2">
        <v>274</v>
      </c>
      <c r="B524" s="23" t="s">
        <v>283</v>
      </c>
      <c r="C524" s="23"/>
      <c r="D524" s="23"/>
      <c r="E524" s="101"/>
      <c r="F524" s="76"/>
      <c r="G524" s="76"/>
    </row>
    <row r="525" spans="1:7" ht="20.100000000000001" customHeight="1" x14ac:dyDescent="0.25">
      <c r="A525" s="2">
        <v>275</v>
      </c>
      <c r="B525" s="23" t="s">
        <v>284</v>
      </c>
      <c r="C525" s="23"/>
      <c r="D525" s="23"/>
      <c r="E525" s="101"/>
      <c r="F525" s="76"/>
      <c r="G525" s="76"/>
    </row>
    <row r="526" spans="1:7" ht="20.100000000000001" customHeight="1" x14ac:dyDescent="0.25">
      <c r="A526" s="2">
        <v>276</v>
      </c>
      <c r="B526" s="23" t="s">
        <v>285</v>
      </c>
      <c r="C526" s="23"/>
      <c r="D526" s="23"/>
      <c r="E526" s="101"/>
      <c r="F526" s="76"/>
      <c r="G526" s="76"/>
    </row>
    <row r="527" spans="1:7" ht="20.100000000000001" customHeight="1" x14ac:dyDescent="0.25">
      <c r="A527" s="2">
        <v>277</v>
      </c>
      <c r="B527" s="23" t="s">
        <v>286</v>
      </c>
      <c r="C527" s="23"/>
      <c r="D527" s="23"/>
      <c r="E527" s="101"/>
      <c r="F527" s="76"/>
      <c r="G527" s="76"/>
    </row>
    <row r="528" spans="1:7" ht="20.100000000000001" customHeight="1" x14ac:dyDescent="0.25">
      <c r="A528" s="2">
        <v>278</v>
      </c>
      <c r="B528" s="23" t="s">
        <v>287</v>
      </c>
      <c r="C528" s="23"/>
      <c r="D528" s="23"/>
      <c r="E528" s="101"/>
      <c r="F528" s="76"/>
      <c r="G528" s="76"/>
    </row>
    <row r="529" spans="1:7" ht="20.100000000000001" customHeight="1" x14ac:dyDescent="0.25">
      <c r="A529" s="2">
        <v>279</v>
      </c>
      <c r="B529" s="23" t="s">
        <v>288</v>
      </c>
      <c r="C529" s="23"/>
      <c r="D529" s="23"/>
      <c r="E529" s="101"/>
      <c r="F529" s="76"/>
      <c r="G529" s="76"/>
    </row>
    <row r="530" spans="1:7" ht="20.100000000000001" customHeight="1" x14ac:dyDescent="0.25">
      <c r="A530" s="2">
        <v>280</v>
      </c>
      <c r="B530" s="23" t="s">
        <v>289</v>
      </c>
      <c r="C530" s="23"/>
      <c r="D530" s="23"/>
      <c r="E530" s="101"/>
      <c r="F530" s="76"/>
      <c r="G530" s="76"/>
    </row>
    <row r="531" spans="1:7" ht="20.100000000000001" customHeight="1" x14ac:dyDescent="0.25">
      <c r="A531" s="2">
        <v>281</v>
      </c>
      <c r="B531" s="23" t="s">
        <v>290</v>
      </c>
      <c r="C531" s="23"/>
      <c r="D531" s="23"/>
      <c r="E531" s="101"/>
      <c r="F531" s="76"/>
      <c r="G531" s="76"/>
    </row>
    <row r="532" spans="1:7" ht="20.100000000000001" customHeight="1" x14ac:dyDescent="0.25">
      <c r="A532" s="2">
        <v>282</v>
      </c>
      <c r="B532" s="23" t="s">
        <v>291</v>
      </c>
      <c r="C532" s="23"/>
      <c r="D532" s="23"/>
      <c r="E532" s="101"/>
      <c r="F532" s="76"/>
      <c r="G532" s="76"/>
    </row>
    <row r="533" spans="1:7" ht="20.100000000000001" customHeight="1" x14ac:dyDescent="0.25">
      <c r="A533" s="2">
        <v>283</v>
      </c>
      <c r="B533" s="23" t="s">
        <v>292</v>
      </c>
      <c r="C533" s="23"/>
      <c r="D533" s="23"/>
      <c r="E533" s="101"/>
      <c r="F533" s="76"/>
      <c r="G533" s="76"/>
    </row>
    <row r="534" spans="1:7" ht="20.100000000000001" customHeight="1" x14ac:dyDescent="0.25">
      <c r="A534" s="2">
        <v>284</v>
      </c>
      <c r="B534" s="23" t="s">
        <v>545</v>
      </c>
      <c r="C534" s="23"/>
      <c r="D534" s="23"/>
      <c r="E534" s="101"/>
      <c r="F534" s="76"/>
      <c r="G534" s="76"/>
    </row>
    <row r="535" spans="1:7" ht="20.100000000000001" customHeight="1" x14ac:dyDescent="0.25">
      <c r="A535" s="2">
        <v>285</v>
      </c>
      <c r="B535" s="23" t="s">
        <v>293</v>
      </c>
      <c r="C535" s="23"/>
      <c r="D535" s="23"/>
      <c r="E535" s="101"/>
      <c r="F535" s="76"/>
      <c r="G535" s="76"/>
    </row>
    <row r="536" spans="1:7" ht="20.100000000000001" customHeight="1" x14ac:dyDescent="0.25">
      <c r="A536" s="2">
        <v>286</v>
      </c>
      <c r="B536" s="23" t="s">
        <v>294</v>
      </c>
      <c r="C536" s="23"/>
      <c r="D536" s="23"/>
      <c r="E536" s="101"/>
      <c r="F536" s="76"/>
      <c r="G536" s="76"/>
    </row>
    <row r="537" spans="1:7" ht="20.100000000000001" customHeight="1" x14ac:dyDescent="0.25">
      <c r="A537" s="2">
        <v>287</v>
      </c>
      <c r="B537" s="23" t="s">
        <v>295</v>
      </c>
      <c r="C537" s="23"/>
      <c r="D537" s="23"/>
      <c r="E537" s="101"/>
      <c r="F537" s="76"/>
      <c r="G537" s="76"/>
    </row>
    <row r="538" spans="1:7" ht="20.100000000000001" customHeight="1" x14ac:dyDescent="0.25">
      <c r="A538" s="2">
        <v>288</v>
      </c>
      <c r="B538" s="23" t="s">
        <v>296</v>
      </c>
      <c r="C538" s="23"/>
      <c r="D538" s="23"/>
      <c r="E538" s="101"/>
      <c r="F538" s="76"/>
      <c r="G538" s="76"/>
    </row>
    <row r="539" spans="1:7" ht="20.100000000000001" customHeight="1" x14ac:dyDescent="0.25">
      <c r="A539" s="2">
        <v>289</v>
      </c>
      <c r="B539" s="23" t="s">
        <v>3</v>
      </c>
      <c r="C539" s="23"/>
      <c r="D539" s="23"/>
      <c r="E539" s="101"/>
      <c r="F539" s="76"/>
      <c r="G539" s="76"/>
    </row>
    <row r="540" spans="1:7" ht="20.100000000000001" customHeight="1" x14ac:dyDescent="0.25">
      <c r="A540" s="2">
        <v>290</v>
      </c>
      <c r="B540" s="24" t="s">
        <v>297</v>
      </c>
      <c r="C540" s="24"/>
      <c r="D540" s="24"/>
      <c r="E540" s="101"/>
      <c r="F540" s="76"/>
      <c r="G540" s="76"/>
    </row>
    <row r="541" spans="1:7" ht="20.100000000000001" customHeight="1" x14ac:dyDescent="0.25">
      <c r="A541" s="2">
        <v>291</v>
      </c>
      <c r="B541" s="23" t="s">
        <v>298</v>
      </c>
      <c r="C541" s="23"/>
      <c r="D541" s="23"/>
      <c r="E541" s="101"/>
      <c r="F541" s="76"/>
      <c r="G541" s="76"/>
    </row>
    <row r="542" spans="1:7" ht="20.100000000000001" customHeight="1" x14ac:dyDescent="0.25">
      <c r="A542" s="2">
        <v>292</v>
      </c>
      <c r="B542" s="23" t="s">
        <v>299</v>
      </c>
      <c r="C542" s="23"/>
      <c r="D542" s="23"/>
      <c r="E542" s="101"/>
      <c r="F542" s="76"/>
      <c r="G542" s="76"/>
    </row>
    <row r="543" spans="1:7" ht="20.100000000000001" customHeight="1" x14ac:dyDescent="0.25">
      <c r="A543" s="2">
        <v>293</v>
      </c>
      <c r="B543" s="23" t="s">
        <v>300</v>
      </c>
      <c r="C543" s="23"/>
      <c r="D543" s="23"/>
      <c r="E543" s="101"/>
      <c r="F543" s="76"/>
      <c r="G543" s="76"/>
    </row>
    <row r="544" spans="1:7" ht="20.100000000000001" customHeight="1" x14ac:dyDescent="0.25">
      <c r="A544" s="2">
        <v>294</v>
      </c>
      <c r="B544" s="23" t="s">
        <v>546</v>
      </c>
      <c r="C544" s="23"/>
      <c r="D544" s="23"/>
      <c r="E544" s="101"/>
      <c r="F544" s="76"/>
      <c r="G544" s="76"/>
    </row>
    <row r="545" spans="1:7" ht="20.100000000000001" customHeight="1" x14ac:dyDescent="0.25">
      <c r="A545" s="2">
        <v>295</v>
      </c>
      <c r="B545" s="23" t="s">
        <v>301</v>
      </c>
      <c r="C545" s="23"/>
      <c r="D545" s="23"/>
      <c r="E545" s="101"/>
      <c r="F545" s="76"/>
      <c r="G545" s="76"/>
    </row>
    <row r="546" spans="1:7" ht="20.100000000000001" customHeight="1" x14ac:dyDescent="0.25">
      <c r="A546" s="2">
        <v>296</v>
      </c>
      <c r="B546" s="24" t="s">
        <v>302</v>
      </c>
      <c r="C546" s="24"/>
      <c r="D546" s="24"/>
      <c r="E546" s="101"/>
      <c r="F546" s="76"/>
      <c r="G546" s="76"/>
    </row>
    <row r="547" spans="1:7" ht="20.100000000000001" customHeight="1" x14ac:dyDescent="0.25">
      <c r="A547" s="2">
        <v>297</v>
      </c>
      <c r="B547" s="23" t="s">
        <v>303</v>
      </c>
      <c r="C547" s="23"/>
      <c r="D547" s="23"/>
      <c r="E547" s="101"/>
      <c r="F547" s="76"/>
      <c r="G547" s="76"/>
    </row>
    <row r="548" spans="1:7" ht="20.100000000000001" customHeight="1" x14ac:dyDescent="0.25">
      <c r="A548" s="2">
        <v>298</v>
      </c>
      <c r="B548" s="23" t="s">
        <v>304</v>
      </c>
      <c r="C548" s="23"/>
      <c r="D548" s="23"/>
      <c r="E548" s="101"/>
      <c r="F548" s="76"/>
      <c r="G548" s="76"/>
    </row>
    <row r="549" spans="1:7" ht="20.100000000000001" customHeight="1" x14ac:dyDescent="0.25">
      <c r="A549" s="2">
        <v>299</v>
      </c>
      <c r="B549" s="23" t="s">
        <v>305</v>
      </c>
      <c r="C549" s="23"/>
      <c r="D549" s="23"/>
      <c r="E549" s="101"/>
      <c r="F549" s="76"/>
      <c r="G549" s="76"/>
    </row>
    <row r="550" spans="1:7" ht="20.100000000000001" customHeight="1" x14ac:dyDescent="0.25">
      <c r="A550" s="2">
        <v>300</v>
      </c>
      <c r="B550" s="23" t="s">
        <v>547</v>
      </c>
      <c r="C550" s="23"/>
      <c r="D550" s="23"/>
      <c r="E550" s="101"/>
      <c r="F550" s="76"/>
      <c r="G550" s="76"/>
    </row>
    <row r="551" spans="1:7" ht="20.100000000000001" customHeight="1" x14ac:dyDescent="0.25">
      <c r="A551" s="2">
        <v>301</v>
      </c>
      <c r="B551" s="23" t="s">
        <v>306</v>
      </c>
      <c r="C551" s="23"/>
      <c r="D551" s="23"/>
      <c r="E551" s="101"/>
      <c r="F551" s="76"/>
      <c r="G551" s="76"/>
    </row>
    <row r="552" spans="1:7" ht="20.100000000000001" customHeight="1" x14ac:dyDescent="0.25">
      <c r="A552" s="2">
        <v>302</v>
      </c>
      <c r="B552" s="23" t="s">
        <v>307</v>
      </c>
      <c r="C552" s="23"/>
      <c r="D552" s="23"/>
      <c r="E552" s="101"/>
      <c r="F552" s="76"/>
      <c r="G552" s="76"/>
    </row>
    <row r="553" spans="1:7" ht="20.100000000000001" customHeight="1" x14ac:dyDescent="0.25">
      <c r="A553" s="2">
        <v>303</v>
      </c>
      <c r="B553" s="23" t="s">
        <v>548</v>
      </c>
      <c r="C553" s="23"/>
      <c r="D553" s="23"/>
      <c r="E553" s="101"/>
      <c r="F553" s="76"/>
      <c r="G553" s="76"/>
    </row>
    <row r="554" spans="1:7" ht="20.100000000000001" customHeight="1" x14ac:dyDescent="0.25">
      <c r="A554" s="2">
        <v>304</v>
      </c>
      <c r="B554" s="23" t="s">
        <v>549</v>
      </c>
      <c r="C554" s="23"/>
      <c r="D554" s="23"/>
      <c r="E554" s="101"/>
      <c r="F554" s="76"/>
      <c r="G554" s="76"/>
    </row>
    <row r="555" spans="1:7" ht="20.100000000000001" customHeight="1" x14ac:dyDescent="0.25">
      <c r="A555" s="2">
        <v>305</v>
      </c>
      <c r="B555" s="23" t="s">
        <v>308</v>
      </c>
      <c r="C555" s="23"/>
      <c r="D555" s="23"/>
      <c r="E555" s="101"/>
      <c r="F555" s="76"/>
      <c r="G555" s="76"/>
    </row>
    <row r="556" spans="1:7" ht="20.100000000000001" customHeight="1" x14ac:dyDescent="0.25">
      <c r="A556" s="2">
        <v>306</v>
      </c>
      <c r="B556" s="23" t="s">
        <v>309</v>
      </c>
      <c r="C556" s="23"/>
      <c r="D556" s="23"/>
      <c r="E556" s="101"/>
      <c r="F556" s="76"/>
      <c r="G556" s="76"/>
    </row>
    <row r="557" spans="1:7" ht="20.100000000000001" customHeight="1" x14ac:dyDescent="0.25">
      <c r="A557" s="2">
        <v>307</v>
      </c>
      <c r="B557" s="23" t="s">
        <v>310</v>
      </c>
      <c r="C557" s="23"/>
      <c r="D557" s="23"/>
      <c r="E557" s="101"/>
      <c r="F557" s="76"/>
      <c r="G557" s="76"/>
    </row>
    <row r="558" spans="1:7" ht="20.100000000000001" customHeight="1" x14ac:dyDescent="0.25">
      <c r="A558" s="2">
        <v>308</v>
      </c>
      <c r="B558" s="23" t="s">
        <v>311</v>
      </c>
      <c r="C558" s="23"/>
      <c r="D558" s="23"/>
      <c r="E558" s="101"/>
      <c r="F558" s="76"/>
      <c r="G558" s="76"/>
    </row>
    <row r="559" spans="1:7" ht="20.100000000000001" customHeight="1" x14ac:dyDescent="0.25">
      <c r="A559" s="2">
        <v>309</v>
      </c>
      <c r="B559" s="23" t="s">
        <v>312</v>
      </c>
      <c r="C559" s="23"/>
      <c r="D559" s="23"/>
      <c r="E559" s="101"/>
      <c r="F559" s="76"/>
      <c r="G559" s="76"/>
    </row>
    <row r="560" spans="1:7" ht="20.100000000000001" customHeight="1" x14ac:dyDescent="0.25">
      <c r="A560" s="2">
        <v>310</v>
      </c>
      <c r="B560" s="23" t="s">
        <v>313</v>
      </c>
      <c r="C560" s="23"/>
      <c r="D560" s="23"/>
      <c r="E560" s="101"/>
      <c r="F560" s="76"/>
      <c r="G560" s="76"/>
    </row>
    <row r="561" spans="1:7" ht="20.100000000000001" customHeight="1" x14ac:dyDescent="0.25">
      <c r="A561" s="2">
        <v>311</v>
      </c>
      <c r="B561" s="23" t="s">
        <v>314</v>
      </c>
      <c r="C561" s="23"/>
      <c r="D561" s="23"/>
      <c r="E561" s="101"/>
      <c r="F561" s="76"/>
      <c r="G561" s="76"/>
    </row>
    <row r="562" spans="1:7" ht="20.100000000000001" customHeight="1" x14ac:dyDescent="0.25">
      <c r="A562" s="2">
        <v>312</v>
      </c>
      <c r="B562" s="23" t="s">
        <v>315</v>
      </c>
      <c r="C562" s="23"/>
      <c r="D562" s="23"/>
      <c r="E562" s="101"/>
      <c r="F562" s="76"/>
      <c r="G562" s="76"/>
    </row>
    <row r="563" spans="1:7" ht="20.100000000000001" customHeight="1" x14ac:dyDescent="0.25">
      <c r="A563" s="2">
        <v>313</v>
      </c>
      <c r="B563" s="23" t="s">
        <v>550</v>
      </c>
      <c r="C563" s="23"/>
      <c r="D563" s="23"/>
      <c r="E563" s="101"/>
      <c r="F563" s="76"/>
      <c r="G563" s="76"/>
    </row>
    <row r="564" spans="1:7" ht="20.100000000000001" customHeight="1" x14ac:dyDescent="0.25">
      <c r="A564" s="2">
        <v>314</v>
      </c>
      <c r="B564" s="23" t="s">
        <v>316</v>
      </c>
      <c r="C564" s="23"/>
      <c r="D564" s="23"/>
      <c r="E564" s="101"/>
      <c r="F564" s="76"/>
      <c r="G564" s="76"/>
    </row>
    <row r="565" spans="1:7" ht="20.100000000000001" customHeight="1" x14ac:dyDescent="0.25">
      <c r="A565" s="2">
        <v>315</v>
      </c>
      <c r="B565" s="23" t="s">
        <v>317</v>
      </c>
      <c r="C565" s="23"/>
      <c r="D565" s="23"/>
      <c r="E565" s="101"/>
      <c r="F565" s="76"/>
      <c r="G565" s="76"/>
    </row>
    <row r="566" spans="1:7" ht="20.100000000000001" customHeight="1" x14ac:dyDescent="0.25">
      <c r="A566" s="2">
        <v>316</v>
      </c>
      <c r="B566" s="23" t="s">
        <v>318</v>
      </c>
      <c r="C566" s="23"/>
      <c r="D566" s="23"/>
      <c r="E566" s="101"/>
      <c r="F566" s="76"/>
      <c r="G566" s="76"/>
    </row>
    <row r="567" spans="1:7" ht="20.100000000000001" customHeight="1" x14ac:dyDescent="0.25">
      <c r="A567" s="2">
        <v>317</v>
      </c>
      <c r="B567" s="23" t="s">
        <v>319</v>
      </c>
      <c r="C567" s="23"/>
      <c r="D567" s="23"/>
      <c r="E567" s="101"/>
      <c r="F567" s="76"/>
      <c r="G567" s="76"/>
    </row>
    <row r="568" spans="1:7" ht="20.100000000000001" customHeight="1" x14ac:dyDescent="0.25">
      <c r="A568" s="2">
        <v>318</v>
      </c>
      <c r="B568" s="24" t="s">
        <v>320</v>
      </c>
      <c r="C568" s="24"/>
      <c r="D568" s="24"/>
      <c r="E568" s="101"/>
      <c r="F568" s="76"/>
      <c r="G568" s="76"/>
    </row>
    <row r="569" spans="1:7" ht="20.100000000000001" customHeight="1" x14ac:dyDescent="0.25">
      <c r="A569" s="2">
        <v>319</v>
      </c>
      <c r="B569" s="23" t="s">
        <v>321</v>
      </c>
      <c r="C569" s="23"/>
      <c r="D569" s="23"/>
      <c r="E569" s="101"/>
      <c r="F569" s="76"/>
      <c r="G569" s="76"/>
    </row>
    <row r="570" spans="1:7" ht="20.100000000000001" customHeight="1" x14ac:dyDescent="0.25">
      <c r="A570" s="2">
        <v>320</v>
      </c>
      <c r="B570" s="23" t="s">
        <v>322</v>
      </c>
      <c r="C570" s="23"/>
      <c r="D570" s="23"/>
      <c r="E570" s="101"/>
      <c r="F570" s="76"/>
      <c r="G570" s="76"/>
    </row>
    <row r="571" spans="1:7" ht="20.100000000000001" customHeight="1" x14ac:dyDescent="0.25">
      <c r="A571" s="2">
        <v>321</v>
      </c>
      <c r="B571" s="23" t="s">
        <v>323</v>
      </c>
      <c r="C571" s="23"/>
      <c r="D571" s="23"/>
      <c r="E571" s="101"/>
      <c r="F571" s="76"/>
      <c r="G571" s="76"/>
    </row>
    <row r="572" spans="1:7" ht="20.100000000000001" customHeight="1" x14ac:dyDescent="0.25">
      <c r="A572" s="2">
        <v>322</v>
      </c>
      <c r="B572" s="23" t="s">
        <v>324</v>
      </c>
      <c r="C572" s="23"/>
      <c r="D572" s="23"/>
      <c r="E572" s="101"/>
      <c r="F572" s="76"/>
      <c r="G572" s="76"/>
    </row>
    <row r="573" spans="1:7" ht="20.100000000000001" customHeight="1" x14ac:dyDescent="0.25">
      <c r="A573" s="2">
        <v>323</v>
      </c>
      <c r="B573" s="23" t="s">
        <v>325</v>
      </c>
      <c r="C573" s="23"/>
      <c r="D573" s="23"/>
      <c r="E573" s="101"/>
      <c r="F573" s="76"/>
      <c r="G573" s="76"/>
    </row>
    <row r="574" spans="1:7" ht="20.100000000000001" customHeight="1" x14ac:dyDescent="0.25">
      <c r="A574" s="2">
        <v>324</v>
      </c>
      <c r="B574" s="23" t="s">
        <v>326</v>
      </c>
      <c r="C574" s="23"/>
      <c r="D574" s="23"/>
      <c r="E574" s="101"/>
      <c r="F574" s="76"/>
      <c r="G574" s="76"/>
    </row>
    <row r="575" spans="1:7" ht="20.100000000000001" customHeight="1" x14ac:dyDescent="0.25">
      <c r="A575" s="2">
        <v>325</v>
      </c>
      <c r="B575" s="23" t="s">
        <v>327</v>
      </c>
      <c r="C575" s="23"/>
      <c r="D575" s="23"/>
      <c r="E575" s="101"/>
      <c r="F575" s="76"/>
      <c r="G575" s="76"/>
    </row>
    <row r="576" spans="1:7" ht="20.100000000000001" customHeight="1" x14ac:dyDescent="0.25">
      <c r="A576" s="2">
        <v>326</v>
      </c>
      <c r="B576" s="23" t="s">
        <v>328</v>
      </c>
      <c r="C576" s="23"/>
      <c r="D576" s="23"/>
      <c r="E576" s="101"/>
      <c r="F576" s="76"/>
      <c r="G576" s="76"/>
    </row>
    <row r="577" spans="1:7" ht="20.100000000000001" customHeight="1" x14ac:dyDescent="0.25">
      <c r="A577" s="2">
        <v>327</v>
      </c>
      <c r="B577" s="23" t="s">
        <v>329</v>
      </c>
      <c r="C577" s="23"/>
      <c r="D577" s="23"/>
      <c r="E577" s="101"/>
      <c r="F577" s="76"/>
      <c r="G577" s="76"/>
    </row>
    <row r="578" spans="1:7" ht="20.100000000000001" customHeight="1" x14ac:dyDescent="0.25">
      <c r="A578" s="2">
        <v>328</v>
      </c>
      <c r="B578" s="23" t="s">
        <v>330</v>
      </c>
      <c r="C578" s="23"/>
      <c r="D578" s="23"/>
      <c r="E578" s="101"/>
      <c r="F578" s="76"/>
      <c r="G578" s="76"/>
    </row>
    <row r="579" spans="1:7" ht="20.100000000000001" customHeight="1" x14ac:dyDescent="0.25">
      <c r="A579" s="2">
        <v>329</v>
      </c>
      <c r="B579" s="23" t="s">
        <v>551</v>
      </c>
      <c r="C579" s="23"/>
      <c r="D579" s="23"/>
      <c r="E579" s="101"/>
      <c r="F579" s="76"/>
      <c r="G579" s="76"/>
    </row>
    <row r="580" spans="1:7" ht="20.100000000000001" customHeight="1" x14ac:dyDescent="0.25">
      <c r="A580" s="2">
        <v>330</v>
      </c>
      <c r="B580" s="23" t="s">
        <v>331</v>
      </c>
      <c r="C580" s="23"/>
      <c r="D580" s="23"/>
      <c r="E580" s="101"/>
      <c r="F580" s="76"/>
      <c r="G580" s="76"/>
    </row>
    <row r="581" spans="1:7" ht="20.100000000000001" customHeight="1" x14ac:dyDescent="0.25">
      <c r="A581" s="2">
        <v>331</v>
      </c>
      <c r="B581" s="24" t="s">
        <v>332</v>
      </c>
      <c r="C581" s="24"/>
      <c r="D581" s="24"/>
      <c r="E581" s="101"/>
      <c r="F581" s="76"/>
      <c r="G581" s="76"/>
    </row>
    <row r="582" spans="1:7" ht="20.100000000000001" customHeight="1" x14ac:dyDescent="0.25">
      <c r="A582" s="2">
        <v>332</v>
      </c>
      <c r="B582" s="24" t="s">
        <v>552</v>
      </c>
      <c r="C582" s="24"/>
      <c r="D582" s="24"/>
      <c r="E582" s="101"/>
      <c r="F582" s="76"/>
      <c r="G582" s="76"/>
    </row>
    <row r="583" spans="1:7" ht="15" customHeight="1" x14ac:dyDescent="0.2">
      <c r="A583" s="138" t="s">
        <v>884</v>
      </c>
      <c r="B583" s="140"/>
      <c r="C583" s="140"/>
      <c r="D583" s="139"/>
      <c r="E583" s="100">
        <f>SUM(E251:E582)</f>
        <v>0</v>
      </c>
      <c r="F583" s="100">
        <f t="shared" ref="F583:G583" si="14">SUM(F251:F582)</f>
        <v>0</v>
      </c>
      <c r="G583" s="100">
        <f t="shared" si="14"/>
        <v>0</v>
      </c>
    </row>
    <row r="584" spans="1:7" x14ac:dyDescent="0.2">
      <c r="A584" s="138" t="s">
        <v>863</v>
      </c>
      <c r="B584" s="139"/>
      <c r="C584" s="100">
        <f>+C16+C27+C37+C43+C48+C52+C56+C65+C75+C83+C89+C107+C113+C130+C190+C250</f>
        <v>11171322.833498843</v>
      </c>
      <c r="D584" s="100">
        <f>+D16+D27+D37+D43+D48+D52+D56+D65+D75+D83+D89+D107+D113+D130+D190+D250</f>
        <v>27928307.083747108</v>
      </c>
      <c r="E584" s="103">
        <f>+E26+E36+E42+E47+E51+E55+E64+E74+E82+E88+E106+E112+E129+E189+E249+E583</f>
        <v>0</v>
      </c>
      <c r="F584" s="103">
        <f>+F26+F36+F42+F47+F51+F55+F64+F74+F82+F88+F106+F112+F129+F189+F249+F583</f>
        <v>0</v>
      </c>
      <c r="G584" s="100">
        <f>+G26+G36+G42+G47+G51+G55+G64+G74+G82+G88+G106+G112+G129+G189+G249+G583</f>
        <v>0</v>
      </c>
    </row>
    <row r="586" spans="1:7" x14ac:dyDescent="0.2">
      <c r="D586" s="99"/>
    </row>
    <row r="587" spans="1:7" x14ac:dyDescent="0.2">
      <c r="B587" s="80"/>
    </row>
    <row r="588" spans="1:7" ht="15" x14ac:dyDescent="0.25">
      <c r="B588" s="90" t="s">
        <v>854</v>
      </c>
      <c r="C588" s="90"/>
      <c r="D588" s="90"/>
    </row>
  </sheetData>
  <autoFilter ref="A16:F584"/>
  <sortState ref="A5:D568">
    <sortCondition ref="B100:B114"/>
  </sortState>
  <mergeCells count="37">
    <mergeCell ref="A4:G4"/>
    <mergeCell ref="A5:G5"/>
    <mergeCell ref="A6:G6"/>
    <mergeCell ref="A7:G7"/>
    <mergeCell ref="A112:D112"/>
    <mergeCell ref="A26:D26"/>
    <mergeCell ref="A36:D36"/>
    <mergeCell ref="A42:D42"/>
    <mergeCell ref="A47:D47"/>
    <mergeCell ref="A51:D51"/>
    <mergeCell ref="A55:D55"/>
    <mergeCell ref="E16:G16"/>
    <mergeCell ref="A129:D129"/>
    <mergeCell ref="A189:D189"/>
    <mergeCell ref="A249:D249"/>
    <mergeCell ref="A583:D583"/>
    <mergeCell ref="A64:D64"/>
    <mergeCell ref="A74:D74"/>
    <mergeCell ref="A82:D82"/>
    <mergeCell ref="A88:D88"/>
    <mergeCell ref="A106:D106"/>
    <mergeCell ref="A584:B584"/>
    <mergeCell ref="E27:G27"/>
    <mergeCell ref="E37:G37"/>
    <mergeCell ref="E43:G43"/>
    <mergeCell ref="E48:G48"/>
    <mergeCell ref="E52:G52"/>
    <mergeCell ref="E56:G56"/>
    <mergeCell ref="E65:G65"/>
    <mergeCell ref="E75:G75"/>
    <mergeCell ref="E83:G83"/>
    <mergeCell ref="E89:G89"/>
    <mergeCell ref="E107:G107"/>
    <mergeCell ref="E113:G113"/>
    <mergeCell ref="E130:G130"/>
    <mergeCell ref="E190:G190"/>
    <mergeCell ref="E250:G250"/>
  </mergeCells>
  <phoneticPr fontId="7" type="noConversion"/>
  <pageMargins left="0.70866141732283472" right="0.70866141732283472" top="0.74803149606299213" bottom="0.74803149606299213" header="0.31496062992125984" footer="0.31496062992125984"/>
  <pageSetup scale="55" fitToHeight="0" orientation="portrait" r:id="rId1"/>
  <headerFooter>
    <oddFooter>&amp;C&amp;P de &amp;N</oddFooter>
  </headerFooter>
  <rowBreaks count="1" manualBreakCount="1">
    <brk id="11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5"/>
  <sheetViews>
    <sheetView zoomScale="68" zoomScaleNormal="68" zoomScaleSheetLayoutView="160" workbookViewId="0">
      <selection activeCell="B38" sqref="B38"/>
    </sheetView>
  </sheetViews>
  <sheetFormatPr baseColWidth="10" defaultColWidth="11.42578125" defaultRowHeight="12.75" x14ac:dyDescent="0.2"/>
  <cols>
    <col min="1" max="1" width="13.85546875" style="20" customWidth="1"/>
    <col min="2" max="2" width="70.28515625" style="115" customWidth="1"/>
    <col min="3" max="3" width="16.85546875" style="21" customWidth="1"/>
    <col min="4" max="4" width="17.7109375" style="21" customWidth="1"/>
    <col min="5" max="5" width="16.140625" style="21" customWidth="1"/>
    <col min="6" max="6" width="16.28515625" style="21" customWidth="1"/>
    <col min="7" max="7" width="16.5703125" style="1" customWidth="1"/>
    <col min="8" max="9" width="11.42578125" style="1"/>
    <col min="10" max="10" width="54.42578125" style="1" customWidth="1"/>
    <col min="11" max="16384" width="11.42578125" style="1"/>
  </cols>
  <sheetData>
    <row r="1" spans="1:7" s="17" customFormat="1" x14ac:dyDescent="0.2">
      <c r="A1" s="89"/>
      <c r="B1" s="110"/>
      <c r="C1" s="25"/>
      <c r="D1" s="25"/>
      <c r="E1" s="25"/>
    </row>
    <row r="2" spans="1:7" s="17" customFormat="1" x14ac:dyDescent="0.2">
      <c r="A2" s="89"/>
      <c r="B2" s="110"/>
      <c r="C2" s="25"/>
      <c r="D2" s="25"/>
      <c r="E2" s="25"/>
    </row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111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111"/>
      <c r="C9" s="86"/>
      <c r="D9" s="86"/>
      <c r="E9" s="86"/>
    </row>
    <row r="10" spans="1:7" s="83" customFormat="1" ht="14.25" x14ac:dyDescent="0.2">
      <c r="A10" s="81" t="s">
        <v>847</v>
      </c>
      <c r="B10" s="112"/>
      <c r="C10" s="86"/>
      <c r="D10" s="86"/>
      <c r="E10" s="86"/>
    </row>
    <row r="11" spans="1:7" s="83" customFormat="1" ht="14.25" x14ac:dyDescent="0.2">
      <c r="A11" s="81" t="s">
        <v>848</v>
      </c>
      <c r="B11" s="113"/>
      <c r="C11" s="86"/>
      <c r="D11" s="86"/>
      <c r="E11" s="86"/>
    </row>
    <row r="12" spans="1:7" s="83" customFormat="1" ht="14.25" x14ac:dyDescent="0.2">
      <c r="A12" s="81" t="s">
        <v>849</v>
      </c>
      <c r="B12" s="113"/>
      <c r="C12" s="86"/>
      <c r="D12" s="86"/>
      <c r="E12" s="86"/>
    </row>
    <row r="13" spans="1:7" s="83" customFormat="1" ht="28.5" x14ac:dyDescent="0.2">
      <c r="A13" s="107" t="s">
        <v>850</v>
      </c>
      <c r="B13" s="113"/>
      <c r="C13" s="86"/>
      <c r="D13" s="86"/>
      <c r="E13" s="86"/>
    </row>
    <row r="14" spans="1:7" s="86" customFormat="1" ht="14.25" x14ac:dyDescent="0.2">
      <c r="A14" s="84"/>
      <c r="B14" s="114"/>
    </row>
    <row r="15" spans="1:7" ht="30" customHeight="1" x14ac:dyDescent="0.2">
      <c r="A15" s="42" t="s">
        <v>864</v>
      </c>
      <c r="B15" s="42" t="s">
        <v>840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ht="39.950000000000003" customHeight="1" x14ac:dyDescent="0.2">
      <c r="A16" s="42" t="s">
        <v>574</v>
      </c>
      <c r="B16" s="96" t="s">
        <v>831</v>
      </c>
      <c r="C16" s="104">
        <v>104254.55409600004</v>
      </c>
      <c r="D16" s="104">
        <v>260636.38524000006</v>
      </c>
      <c r="E16" s="138"/>
      <c r="F16" s="140"/>
      <c r="G16" s="139"/>
    </row>
    <row r="17" spans="1:7" ht="26.1" customHeight="1" x14ac:dyDescent="0.2">
      <c r="A17" s="130">
        <v>1</v>
      </c>
      <c r="B17" s="29" t="s">
        <v>45</v>
      </c>
      <c r="C17" s="29"/>
      <c r="D17" s="29"/>
      <c r="E17" s="76"/>
      <c r="F17" s="76"/>
      <c r="G17" s="76"/>
    </row>
    <row r="18" spans="1:7" ht="26.1" customHeight="1" x14ac:dyDescent="0.2">
      <c r="A18" s="130">
        <v>2</v>
      </c>
      <c r="B18" s="74" t="s">
        <v>46</v>
      </c>
      <c r="C18" s="74"/>
      <c r="D18" s="74"/>
      <c r="E18" s="76"/>
      <c r="F18" s="76"/>
      <c r="G18" s="76"/>
    </row>
    <row r="19" spans="1:7" ht="26.1" customHeight="1" x14ac:dyDescent="0.2">
      <c r="A19" s="130">
        <v>3</v>
      </c>
      <c r="B19" s="27" t="s">
        <v>15</v>
      </c>
      <c r="C19" s="27"/>
      <c r="D19" s="27"/>
      <c r="E19" s="76"/>
      <c r="F19" s="76"/>
      <c r="G19" s="76"/>
    </row>
    <row r="20" spans="1:7" ht="26.1" customHeight="1" x14ac:dyDescent="0.2">
      <c r="A20" s="130">
        <v>4</v>
      </c>
      <c r="B20" s="28" t="s">
        <v>47</v>
      </c>
      <c r="C20" s="28"/>
      <c r="D20" s="28"/>
      <c r="E20" s="76"/>
      <c r="F20" s="76"/>
      <c r="G20" s="76"/>
    </row>
    <row r="21" spans="1:7" ht="26.1" customHeight="1" x14ac:dyDescent="0.2">
      <c r="A21" s="130">
        <v>5</v>
      </c>
      <c r="B21" s="28" t="s">
        <v>63</v>
      </c>
      <c r="C21" s="28"/>
      <c r="D21" s="28"/>
      <c r="E21" s="76"/>
      <c r="F21" s="76"/>
      <c r="G21" s="76"/>
    </row>
    <row r="22" spans="1:7" ht="26.1" customHeight="1" x14ac:dyDescent="0.2">
      <c r="A22" s="130">
        <v>6</v>
      </c>
      <c r="B22" s="28" t="s">
        <v>64</v>
      </c>
      <c r="C22" s="28"/>
      <c r="D22" s="28"/>
      <c r="E22" s="76"/>
      <c r="F22" s="76"/>
      <c r="G22" s="76"/>
    </row>
    <row r="23" spans="1:7" ht="26.1" customHeight="1" x14ac:dyDescent="0.2">
      <c r="A23" s="130">
        <v>7</v>
      </c>
      <c r="B23" s="33" t="s">
        <v>4</v>
      </c>
      <c r="C23" s="33"/>
      <c r="D23" s="33"/>
      <c r="E23" s="76"/>
      <c r="F23" s="76"/>
      <c r="G23" s="76"/>
    </row>
    <row r="24" spans="1:7" ht="26.1" customHeight="1" x14ac:dyDescent="0.2">
      <c r="A24" s="130">
        <v>8</v>
      </c>
      <c r="B24" s="30" t="s">
        <v>48</v>
      </c>
      <c r="C24" s="33"/>
      <c r="D24" s="33"/>
      <c r="E24" s="76"/>
      <c r="F24" s="76"/>
      <c r="G24" s="76"/>
    </row>
    <row r="25" spans="1:7" ht="26.1" customHeight="1" x14ac:dyDescent="0.2">
      <c r="A25" s="130">
        <v>9</v>
      </c>
      <c r="B25" s="29" t="s">
        <v>49</v>
      </c>
      <c r="C25" s="30"/>
      <c r="D25" s="30"/>
      <c r="E25" s="76"/>
      <c r="F25" s="76"/>
      <c r="G25" s="76"/>
    </row>
    <row r="26" spans="1:7" ht="15" customHeight="1" x14ac:dyDescent="0.2">
      <c r="A26" s="138" t="s">
        <v>868</v>
      </c>
      <c r="B26" s="140"/>
      <c r="C26" s="140"/>
      <c r="D26" s="139"/>
      <c r="E26" s="100">
        <f>SUM(E17:E25)</f>
        <v>0</v>
      </c>
      <c r="F26" s="100">
        <f>SUM(F17:F25)</f>
        <v>0</v>
      </c>
      <c r="G26" s="100">
        <f>SUM(G17:G25)</f>
        <v>0</v>
      </c>
    </row>
    <row r="27" spans="1:7" ht="39.950000000000003" customHeight="1" x14ac:dyDescent="0.2">
      <c r="A27" s="37" t="s">
        <v>575</v>
      </c>
      <c r="B27" s="96" t="s">
        <v>832</v>
      </c>
      <c r="C27" s="104">
        <v>243897.83510399997</v>
      </c>
      <c r="D27" s="104">
        <v>609744.58775999991</v>
      </c>
      <c r="E27" s="138"/>
      <c r="F27" s="140"/>
      <c r="G27" s="139"/>
    </row>
    <row r="28" spans="1:7" ht="26.1" customHeight="1" x14ac:dyDescent="0.2">
      <c r="A28" s="131">
        <v>1</v>
      </c>
      <c r="B28" s="35" t="s">
        <v>66</v>
      </c>
      <c r="C28" s="35"/>
      <c r="D28" s="35"/>
      <c r="E28" s="76"/>
      <c r="F28" s="76"/>
      <c r="G28" s="76"/>
    </row>
    <row r="29" spans="1:7" ht="26.1" customHeight="1" x14ac:dyDescent="0.2">
      <c r="A29" s="131">
        <v>2</v>
      </c>
      <c r="B29" s="35" t="s">
        <v>67</v>
      </c>
      <c r="C29" s="35"/>
      <c r="D29" s="35"/>
      <c r="E29" s="78"/>
      <c r="F29" s="76"/>
      <c r="G29" s="76"/>
    </row>
    <row r="30" spans="1:7" s="21" customFormat="1" ht="26.1" customHeight="1" x14ac:dyDescent="0.2">
      <c r="A30" s="131">
        <v>3</v>
      </c>
      <c r="B30" s="35" t="s">
        <v>68</v>
      </c>
      <c r="C30" s="35"/>
      <c r="D30" s="35"/>
      <c r="E30" s="78"/>
      <c r="F30" s="76"/>
      <c r="G30" s="76"/>
    </row>
    <row r="31" spans="1:7" s="21" customFormat="1" ht="26.1" customHeight="1" x14ac:dyDescent="0.2">
      <c r="A31" s="131">
        <v>4</v>
      </c>
      <c r="B31" s="32" t="s">
        <v>56</v>
      </c>
      <c r="C31" s="33"/>
      <c r="D31" s="33"/>
      <c r="E31" s="78"/>
      <c r="F31" s="76"/>
      <c r="G31" s="76"/>
    </row>
    <row r="32" spans="1:7" s="21" customFormat="1" ht="26.1" customHeight="1" x14ac:dyDescent="0.2">
      <c r="A32" s="131">
        <v>5</v>
      </c>
      <c r="B32" s="34" t="s">
        <v>336</v>
      </c>
      <c r="C32" s="33"/>
      <c r="D32" s="33"/>
      <c r="E32" s="78"/>
      <c r="F32" s="76"/>
      <c r="G32" s="76"/>
    </row>
    <row r="33" spans="1:7" s="21" customFormat="1" ht="26.1" customHeight="1" x14ac:dyDescent="0.2">
      <c r="A33" s="131">
        <v>6</v>
      </c>
      <c r="B33" s="34" t="s">
        <v>337</v>
      </c>
      <c r="C33" s="32"/>
      <c r="D33" s="32"/>
      <c r="E33" s="78"/>
      <c r="F33" s="76"/>
      <c r="G33" s="76"/>
    </row>
    <row r="34" spans="1:7" s="21" customFormat="1" ht="26.1" customHeight="1" x14ac:dyDescent="0.2">
      <c r="A34" s="131">
        <v>7</v>
      </c>
      <c r="B34" s="33" t="s">
        <v>338</v>
      </c>
      <c r="C34" s="34"/>
      <c r="D34" s="34"/>
      <c r="E34" s="78"/>
      <c r="F34" s="76"/>
      <c r="G34" s="76"/>
    </row>
    <row r="35" spans="1:7" s="21" customFormat="1" ht="26.1" customHeight="1" x14ac:dyDescent="0.2">
      <c r="A35" s="131">
        <v>8</v>
      </c>
      <c r="B35" s="33" t="s">
        <v>48</v>
      </c>
      <c r="C35" s="34"/>
      <c r="D35" s="34"/>
      <c r="E35" s="76"/>
      <c r="F35" s="76"/>
      <c r="G35" s="76"/>
    </row>
    <row r="36" spans="1:7" ht="15" customHeight="1" x14ac:dyDescent="0.2">
      <c r="A36" s="138" t="s">
        <v>867</v>
      </c>
      <c r="B36" s="140"/>
      <c r="C36" s="140"/>
      <c r="D36" s="139"/>
      <c r="E36" s="100">
        <f>SUM(E28:E35)</f>
        <v>0</v>
      </c>
      <c r="F36" s="100">
        <f>SUM(F28:F35)</f>
        <v>0</v>
      </c>
      <c r="G36" s="100">
        <f>SUM(G28:G35)</f>
        <v>0</v>
      </c>
    </row>
    <row r="37" spans="1:7" s="21" customFormat="1" ht="38.1" customHeight="1" x14ac:dyDescent="0.2">
      <c r="A37" s="10" t="s">
        <v>573</v>
      </c>
      <c r="B37" s="96" t="s">
        <v>833</v>
      </c>
      <c r="C37" s="104">
        <v>137242.89532800004</v>
      </c>
      <c r="D37" s="104">
        <v>343107.23832000012</v>
      </c>
      <c r="E37" s="138"/>
      <c r="F37" s="140"/>
      <c r="G37" s="139"/>
    </row>
    <row r="38" spans="1:7" s="21" customFormat="1" ht="35.1" customHeight="1" x14ac:dyDescent="0.2">
      <c r="A38" s="130">
        <v>1</v>
      </c>
      <c r="B38" s="72" t="s">
        <v>14</v>
      </c>
      <c r="C38" s="33"/>
      <c r="D38" s="33"/>
      <c r="E38" s="76"/>
      <c r="F38" s="76"/>
      <c r="G38" s="76"/>
    </row>
    <row r="39" spans="1:7" s="21" customFormat="1" ht="35.1" customHeight="1" x14ac:dyDescent="0.2">
      <c r="A39" s="130">
        <v>2</v>
      </c>
      <c r="B39" s="72" t="s">
        <v>65</v>
      </c>
      <c r="C39" s="33"/>
      <c r="D39" s="33"/>
      <c r="E39" s="76"/>
      <c r="F39" s="76"/>
      <c r="G39" s="76"/>
    </row>
    <row r="40" spans="1:7" s="21" customFormat="1" ht="35.1" customHeight="1" x14ac:dyDescent="0.2">
      <c r="A40" s="130">
        <v>3</v>
      </c>
      <c r="B40" s="72" t="s">
        <v>339</v>
      </c>
      <c r="C40" s="33"/>
      <c r="D40" s="33"/>
      <c r="E40" s="76"/>
      <c r="F40" s="76"/>
      <c r="G40" s="76"/>
    </row>
    <row r="41" spans="1:7" s="21" customFormat="1" ht="35.1" customHeight="1" x14ac:dyDescent="0.2">
      <c r="A41" s="130">
        <v>4</v>
      </c>
      <c r="B41" s="72" t="s">
        <v>340</v>
      </c>
      <c r="C41" s="39"/>
      <c r="D41" s="39"/>
      <c r="E41" s="76"/>
      <c r="F41" s="76"/>
      <c r="G41" s="76"/>
    </row>
    <row r="42" spans="1:7" ht="15" customHeight="1" x14ac:dyDescent="0.2">
      <c r="A42" s="138" t="s">
        <v>866</v>
      </c>
      <c r="B42" s="140"/>
      <c r="C42" s="140"/>
      <c r="D42" s="139"/>
      <c r="E42" s="100">
        <f>SUM(E38:E41)</f>
        <v>0</v>
      </c>
      <c r="F42" s="100">
        <f>SUM(F38:F41)</f>
        <v>0</v>
      </c>
      <c r="G42" s="100">
        <f>SUM(G38:G41)</f>
        <v>0</v>
      </c>
    </row>
    <row r="43" spans="1:7" s="21" customFormat="1" ht="39.950000000000003" customHeight="1" x14ac:dyDescent="0.2">
      <c r="A43" s="36" t="s">
        <v>72</v>
      </c>
      <c r="B43" s="96" t="s">
        <v>830</v>
      </c>
      <c r="C43" s="104">
        <v>119052.61275600002</v>
      </c>
      <c r="D43" s="104">
        <v>297631.53189000004</v>
      </c>
      <c r="E43" s="138"/>
      <c r="F43" s="140"/>
      <c r="G43" s="139"/>
    </row>
    <row r="44" spans="1:7" s="21" customFormat="1" ht="66" customHeight="1" x14ac:dyDescent="0.2">
      <c r="A44" s="2">
        <v>1</v>
      </c>
      <c r="B44" s="29" t="s">
        <v>335</v>
      </c>
      <c r="C44" s="29"/>
      <c r="D44" s="29"/>
      <c r="E44" s="76"/>
      <c r="F44" s="76"/>
      <c r="G44" s="76"/>
    </row>
    <row r="45" spans="1:7" s="21" customFormat="1" ht="66" customHeight="1" x14ac:dyDescent="0.2">
      <c r="A45" s="2">
        <v>2</v>
      </c>
      <c r="B45" s="29" t="s">
        <v>334</v>
      </c>
      <c r="C45" s="29"/>
      <c r="D45" s="29"/>
      <c r="E45" s="76"/>
      <c r="F45" s="76"/>
      <c r="G45" s="76"/>
    </row>
    <row r="46" spans="1:7" ht="15" customHeight="1" x14ac:dyDescent="0.2">
      <c r="A46" s="138" t="s">
        <v>865</v>
      </c>
      <c r="B46" s="140"/>
      <c r="C46" s="140"/>
      <c r="D46" s="139"/>
      <c r="E46" s="100">
        <f>SUM(E44:E45)</f>
        <v>0</v>
      </c>
      <c r="F46" s="100">
        <f t="shared" ref="F46:G46" si="0">SUM(F44:F45)</f>
        <v>0</v>
      </c>
      <c r="G46" s="100">
        <f t="shared" si="0"/>
        <v>0</v>
      </c>
    </row>
    <row r="47" spans="1:7" s="21" customFormat="1" ht="39.950000000000003" customHeight="1" x14ac:dyDescent="0.2">
      <c r="A47" s="10" t="s">
        <v>73</v>
      </c>
      <c r="B47" s="96" t="s">
        <v>834</v>
      </c>
      <c r="C47" s="104">
        <v>114223.13733600004</v>
      </c>
      <c r="D47" s="104">
        <v>285557.84334000008</v>
      </c>
      <c r="E47" s="138"/>
      <c r="F47" s="140"/>
      <c r="G47" s="139"/>
    </row>
    <row r="48" spans="1:7" s="21" customFormat="1" ht="29.1" customHeight="1" x14ac:dyDescent="0.2">
      <c r="A48" s="6">
        <v>1</v>
      </c>
      <c r="B48" s="29" t="s">
        <v>11</v>
      </c>
      <c r="C48" s="29"/>
      <c r="D48" s="29"/>
      <c r="E48" s="76"/>
      <c r="F48" s="76"/>
      <c r="G48" s="76"/>
    </row>
    <row r="49" spans="1:7" ht="15" customHeight="1" x14ac:dyDescent="0.2">
      <c r="A49" s="138" t="s">
        <v>885</v>
      </c>
      <c r="B49" s="140"/>
      <c r="C49" s="140"/>
      <c r="D49" s="139"/>
      <c r="E49" s="100">
        <f>SUM(E48:E48)</f>
        <v>0</v>
      </c>
      <c r="F49" s="100">
        <f>SUM(F48:F48)</f>
        <v>0</v>
      </c>
      <c r="G49" s="100">
        <f>SUM(G48:G48)</f>
        <v>0</v>
      </c>
    </row>
    <row r="50" spans="1:7" s="21" customFormat="1" ht="39.950000000000003" customHeight="1" x14ac:dyDescent="0.2">
      <c r="A50" s="10" t="s">
        <v>795</v>
      </c>
      <c r="B50" s="96" t="s">
        <v>835</v>
      </c>
      <c r="C50" s="104">
        <v>444763.98691199999</v>
      </c>
      <c r="D50" s="104">
        <v>1111909.96728</v>
      </c>
      <c r="E50" s="138"/>
      <c r="F50" s="140"/>
      <c r="G50" s="139"/>
    </row>
    <row r="51" spans="1:7" s="21" customFormat="1" ht="26.1" customHeight="1" x14ac:dyDescent="0.2">
      <c r="A51" s="131">
        <v>1</v>
      </c>
      <c r="B51" s="132" t="s">
        <v>820</v>
      </c>
      <c r="C51" s="33"/>
      <c r="D51" s="33"/>
      <c r="E51" s="76"/>
      <c r="F51" s="76"/>
      <c r="G51" s="76"/>
    </row>
    <row r="52" spans="1:7" s="21" customFormat="1" ht="26.1" customHeight="1" x14ac:dyDescent="0.2">
      <c r="A52" s="131">
        <v>2</v>
      </c>
      <c r="B52" s="133" t="s">
        <v>341</v>
      </c>
      <c r="C52" s="33"/>
      <c r="D52" s="33"/>
      <c r="E52" s="76"/>
      <c r="F52" s="76"/>
      <c r="G52" s="76"/>
    </row>
    <row r="53" spans="1:7" s="21" customFormat="1" ht="26.1" customHeight="1" x14ac:dyDescent="0.2">
      <c r="A53" s="131">
        <v>3</v>
      </c>
      <c r="B53" s="133" t="s">
        <v>69</v>
      </c>
      <c r="C53" s="12"/>
      <c r="D53" s="12"/>
      <c r="E53" s="76"/>
      <c r="F53" s="76"/>
      <c r="G53" s="76"/>
    </row>
    <row r="54" spans="1:7" s="21" customFormat="1" ht="26.1" customHeight="1" x14ac:dyDescent="0.2">
      <c r="A54" s="131">
        <v>4</v>
      </c>
      <c r="B54" s="134" t="s">
        <v>70</v>
      </c>
      <c r="C54" s="12"/>
      <c r="D54" s="12"/>
      <c r="E54" s="76"/>
      <c r="F54" s="76"/>
      <c r="G54" s="76"/>
    </row>
    <row r="55" spans="1:7" ht="15" customHeight="1" x14ac:dyDescent="0.2">
      <c r="A55" s="138" t="s">
        <v>886</v>
      </c>
      <c r="B55" s="140"/>
      <c r="C55" s="140"/>
      <c r="D55" s="139"/>
      <c r="E55" s="100">
        <f>SUM(E51:E54)</f>
        <v>0</v>
      </c>
      <c r="F55" s="100">
        <f>SUM(F51:F54)</f>
        <v>0</v>
      </c>
      <c r="G55" s="100">
        <f>SUM(G51:G54)</f>
        <v>0</v>
      </c>
    </row>
    <row r="56" spans="1:7" ht="41.1" customHeight="1" x14ac:dyDescent="0.2">
      <c r="A56" s="10" t="s">
        <v>796</v>
      </c>
      <c r="B56" s="96" t="s">
        <v>20</v>
      </c>
      <c r="C56" s="100">
        <v>74107.756800000017</v>
      </c>
      <c r="D56" s="100">
        <v>185269.39200000005</v>
      </c>
      <c r="E56" s="138"/>
      <c r="F56" s="140"/>
      <c r="G56" s="139"/>
    </row>
    <row r="57" spans="1:7" ht="27" customHeight="1" x14ac:dyDescent="0.2">
      <c r="A57" s="15">
        <v>1</v>
      </c>
      <c r="B57" s="33" t="s">
        <v>951</v>
      </c>
      <c r="C57" s="33"/>
      <c r="D57" s="33"/>
      <c r="E57" s="76"/>
      <c r="F57" s="76"/>
      <c r="G57" s="76"/>
    </row>
    <row r="58" spans="1:7" ht="27" customHeight="1" x14ac:dyDescent="0.2">
      <c r="A58" s="15">
        <v>2</v>
      </c>
      <c r="B58" s="12" t="s">
        <v>952</v>
      </c>
      <c r="C58" s="12"/>
      <c r="D58" s="12"/>
      <c r="E58" s="76"/>
      <c r="F58" s="76"/>
      <c r="G58" s="76"/>
    </row>
    <row r="59" spans="1:7" ht="27" customHeight="1" x14ac:dyDescent="0.2">
      <c r="A59" s="15">
        <v>3</v>
      </c>
      <c r="B59" s="12" t="s">
        <v>953</v>
      </c>
      <c r="C59" s="12"/>
      <c r="D59" s="12"/>
      <c r="E59" s="76"/>
      <c r="F59" s="76"/>
      <c r="G59" s="76"/>
    </row>
    <row r="60" spans="1:7" ht="27" customHeight="1" x14ac:dyDescent="0.2">
      <c r="A60" s="15">
        <v>4</v>
      </c>
      <c r="B60" s="12" t="s">
        <v>954</v>
      </c>
      <c r="C60" s="12"/>
      <c r="D60" s="12"/>
      <c r="E60" s="76"/>
      <c r="F60" s="76"/>
      <c r="G60" s="76"/>
    </row>
    <row r="61" spans="1:7" ht="27" customHeight="1" x14ac:dyDescent="0.2">
      <c r="A61" s="15">
        <v>5</v>
      </c>
      <c r="B61" s="12" t="s">
        <v>955</v>
      </c>
      <c r="C61" s="12"/>
      <c r="D61" s="12"/>
      <c r="E61" s="76"/>
      <c r="F61" s="76"/>
      <c r="G61" s="76"/>
    </row>
    <row r="62" spans="1:7" ht="27" customHeight="1" x14ac:dyDescent="0.2">
      <c r="A62" s="15">
        <v>6</v>
      </c>
      <c r="B62" s="12" t="s">
        <v>956</v>
      </c>
      <c r="C62" s="12"/>
      <c r="D62" s="12"/>
      <c r="E62" s="76"/>
      <c r="F62" s="76"/>
      <c r="G62" s="76"/>
    </row>
    <row r="63" spans="1:7" ht="27" customHeight="1" x14ac:dyDescent="0.2">
      <c r="A63" s="15">
        <v>7</v>
      </c>
      <c r="B63" s="12" t="s">
        <v>6</v>
      </c>
      <c r="C63" s="12"/>
      <c r="D63" s="12"/>
      <c r="E63" s="76"/>
      <c r="F63" s="76"/>
      <c r="G63" s="76"/>
    </row>
    <row r="64" spans="1:7" ht="15" customHeight="1" x14ac:dyDescent="0.2">
      <c r="A64" s="138" t="s">
        <v>887</v>
      </c>
      <c r="B64" s="140"/>
      <c r="C64" s="140"/>
      <c r="D64" s="139"/>
      <c r="E64" s="100">
        <f>SUM(E57:E63)</f>
        <v>0</v>
      </c>
      <c r="F64" s="100">
        <f t="shared" ref="F64:G64" si="1">SUM(F57:F63)</f>
        <v>0</v>
      </c>
      <c r="G64" s="100">
        <f t="shared" si="1"/>
        <v>0</v>
      </c>
    </row>
    <row r="65" spans="1:7" ht="39.950000000000003" customHeight="1" x14ac:dyDescent="0.2">
      <c r="A65" s="10" t="s">
        <v>57</v>
      </c>
      <c r="B65" s="96" t="s">
        <v>71</v>
      </c>
      <c r="C65" s="104">
        <v>630589.34400000016</v>
      </c>
      <c r="D65" s="104">
        <v>1576473.3600000003</v>
      </c>
      <c r="E65" s="138"/>
      <c r="F65" s="140"/>
      <c r="G65" s="139"/>
    </row>
    <row r="66" spans="1:7" ht="24.95" customHeight="1" x14ac:dyDescent="0.2">
      <c r="A66" s="6">
        <v>1</v>
      </c>
      <c r="B66" s="33" t="s">
        <v>558</v>
      </c>
      <c r="C66" s="33"/>
      <c r="D66" s="33"/>
      <c r="E66" s="76"/>
      <c r="F66" s="76"/>
      <c r="G66" s="76"/>
    </row>
    <row r="67" spans="1:7" ht="24.95" customHeight="1" x14ac:dyDescent="0.2">
      <c r="A67" s="6">
        <v>2</v>
      </c>
      <c r="B67" s="33" t="s">
        <v>957</v>
      </c>
      <c r="C67" s="33"/>
      <c r="D67" s="33"/>
      <c r="E67" s="76"/>
      <c r="F67" s="76"/>
      <c r="G67" s="76"/>
    </row>
    <row r="68" spans="1:7" ht="24.95" customHeight="1" x14ac:dyDescent="0.2">
      <c r="A68" s="6">
        <v>3</v>
      </c>
      <c r="B68" s="33" t="s">
        <v>958</v>
      </c>
      <c r="C68" s="33"/>
      <c r="D68" s="33"/>
      <c r="E68" s="76"/>
      <c r="F68" s="76"/>
      <c r="G68" s="76"/>
    </row>
    <row r="69" spans="1:7" ht="24.95" customHeight="1" x14ac:dyDescent="0.2">
      <c r="A69" s="6">
        <v>4</v>
      </c>
      <c r="B69" s="33" t="s">
        <v>959</v>
      </c>
      <c r="C69" s="33"/>
      <c r="D69" s="33"/>
      <c r="E69" s="76"/>
      <c r="F69" s="76"/>
      <c r="G69" s="76"/>
    </row>
    <row r="70" spans="1:7" ht="24.95" customHeight="1" x14ac:dyDescent="0.2">
      <c r="A70" s="6">
        <v>5</v>
      </c>
      <c r="B70" s="13" t="s">
        <v>960</v>
      </c>
      <c r="C70" s="35"/>
      <c r="D70" s="35"/>
      <c r="E70" s="76"/>
      <c r="F70" s="76"/>
      <c r="G70" s="76"/>
    </row>
    <row r="71" spans="1:7" ht="24.95" customHeight="1" x14ac:dyDescent="0.2">
      <c r="A71" s="6">
        <v>6</v>
      </c>
      <c r="B71" s="13" t="s">
        <v>961</v>
      </c>
      <c r="C71" s="35"/>
      <c r="D71" s="35"/>
      <c r="E71" s="76"/>
      <c r="F71" s="76"/>
      <c r="G71" s="76"/>
    </row>
    <row r="72" spans="1:7" ht="24.95" customHeight="1" x14ac:dyDescent="0.2">
      <c r="A72" s="6">
        <v>7</v>
      </c>
      <c r="B72" s="13" t="s">
        <v>962</v>
      </c>
      <c r="C72" s="35"/>
      <c r="D72" s="35"/>
      <c r="E72" s="76"/>
      <c r="F72" s="76"/>
      <c r="G72" s="76"/>
    </row>
    <row r="73" spans="1:7" ht="24.95" customHeight="1" x14ac:dyDescent="0.2">
      <c r="A73" s="6">
        <v>8</v>
      </c>
      <c r="B73" s="13" t="s">
        <v>963</v>
      </c>
      <c r="C73" s="35"/>
      <c r="D73" s="35"/>
      <c r="E73" s="76"/>
      <c r="F73" s="76"/>
      <c r="G73" s="76"/>
    </row>
    <row r="74" spans="1:7" ht="24.95" customHeight="1" x14ac:dyDescent="0.2">
      <c r="A74" s="6">
        <v>9</v>
      </c>
      <c r="B74" s="13" t="s">
        <v>964</v>
      </c>
      <c r="C74" s="35"/>
      <c r="D74" s="35"/>
      <c r="E74" s="76"/>
      <c r="F74" s="76"/>
      <c r="G74" s="76"/>
    </row>
    <row r="75" spans="1:7" ht="24.95" customHeight="1" x14ac:dyDescent="0.2">
      <c r="A75" s="6">
        <v>10</v>
      </c>
      <c r="B75" s="13" t="s">
        <v>965</v>
      </c>
      <c r="C75" s="13"/>
      <c r="D75" s="13"/>
      <c r="E75" s="76"/>
      <c r="F75" s="76"/>
      <c r="G75" s="76"/>
    </row>
    <row r="76" spans="1:7" ht="32.25" customHeight="1" x14ac:dyDescent="0.2">
      <c r="A76" s="6">
        <v>11</v>
      </c>
      <c r="B76" s="13" t="s">
        <v>966</v>
      </c>
      <c r="C76" s="35"/>
      <c r="D76" s="35"/>
      <c r="E76" s="76"/>
      <c r="F76" s="76"/>
      <c r="G76" s="76"/>
    </row>
    <row r="77" spans="1:7" ht="27.75" customHeight="1" x14ac:dyDescent="0.2">
      <c r="A77" s="6">
        <v>12</v>
      </c>
      <c r="B77" s="13" t="s">
        <v>967</v>
      </c>
      <c r="C77" s="13"/>
      <c r="D77" s="13"/>
      <c r="E77" s="76"/>
      <c r="F77" s="76"/>
      <c r="G77" s="76"/>
    </row>
    <row r="78" spans="1:7" ht="24.95" customHeight="1" x14ac:dyDescent="0.2">
      <c r="A78" s="6">
        <v>13</v>
      </c>
      <c r="B78" s="13" t="s">
        <v>968</v>
      </c>
      <c r="C78" s="13"/>
      <c r="D78" s="13"/>
      <c r="E78" s="76"/>
      <c r="F78" s="76"/>
      <c r="G78" s="76"/>
    </row>
    <row r="79" spans="1:7" s="129" customFormat="1" ht="24.95" customHeight="1" x14ac:dyDescent="0.2">
      <c r="A79" s="131">
        <v>14</v>
      </c>
      <c r="B79" s="13" t="s">
        <v>969</v>
      </c>
      <c r="C79" s="13"/>
      <c r="D79" s="13"/>
      <c r="E79" s="76"/>
      <c r="F79" s="76"/>
      <c r="G79" s="76"/>
    </row>
    <row r="80" spans="1:7" ht="24.95" customHeight="1" x14ac:dyDescent="0.2">
      <c r="A80" s="6">
        <v>15</v>
      </c>
      <c r="B80" s="44" t="s">
        <v>970</v>
      </c>
      <c r="C80" s="44"/>
      <c r="D80" s="44"/>
      <c r="E80" s="76"/>
      <c r="F80" s="76"/>
      <c r="G80" s="76"/>
    </row>
    <row r="81" spans="1:7" ht="24.95" customHeight="1" x14ac:dyDescent="0.2">
      <c r="A81" s="6">
        <v>16</v>
      </c>
      <c r="B81" s="44" t="s">
        <v>971</v>
      </c>
      <c r="C81" s="44"/>
      <c r="D81" s="44"/>
      <c r="E81" s="76"/>
      <c r="F81" s="76"/>
      <c r="G81" s="76"/>
    </row>
    <row r="82" spans="1:7" ht="15" customHeight="1" x14ac:dyDescent="0.2">
      <c r="A82" s="138" t="s">
        <v>888</v>
      </c>
      <c r="B82" s="140"/>
      <c r="C82" s="140"/>
      <c r="D82" s="139"/>
      <c r="E82" s="100">
        <f>SUM(E66:E81)</f>
        <v>0</v>
      </c>
      <c r="F82" s="100">
        <f t="shared" ref="F82:G82" si="2">SUM(F66:F81)</f>
        <v>0</v>
      </c>
      <c r="G82" s="100">
        <f t="shared" si="2"/>
        <v>0</v>
      </c>
    </row>
    <row r="83" spans="1:7" ht="39" customHeight="1" x14ac:dyDescent="0.2">
      <c r="A83" s="10" t="s">
        <v>797</v>
      </c>
      <c r="B83" s="109" t="s">
        <v>588</v>
      </c>
      <c r="C83" s="108">
        <v>89628.000000000015</v>
      </c>
      <c r="D83" s="108">
        <v>224070.00000000003</v>
      </c>
      <c r="E83" s="138"/>
      <c r="F83" s="140"/>
      <c r="G83" s="139"/>
    </row>
    <row r="84" spans="1:7" s="70" customFormat="1" ht="24.95" customHeight="1" x14ac:dyDescent="0.2">
      <c r="A84" s="22">
        <v>1</v>
      </c>
      <c r="B84" s="33" t="s">
        <v>780</v>
      </c>
      <c r="C84" s="33"/>
      <c r="D84" s="33"/>
      <c r="E84" s="76"/>
      <c r="F84" s="77"/>
      <c r="G84" s="77"/>
    </row>
    <row r="85" spans="1:7" s="70" customFormat="1" ht="24.95" customHeight="1" x14ac:dyDescent="0.2">
      <c r="A85" s="22">
        <v>2</v>
      </c>
      <c r="B85" s="33" t="s">
        <v>560</v>
      </c>
      <c r="C85" s="33"/>
      <c r="D85" s="33"/>
      <c r="E85" s="76"/>
      <c r="F85" s="77"/>
      <c r="G85" s="77"/>
    </row>
    <row r="86" spans="1:7" s="70" customFormat="1" ht="25.5" x14ac:dyDescent="0.2">
      <c r="A86" s="22">
        <v>3</v>
      </c>
      <c r="B86" s="33" t="s">
        <v>561</v>
      </c>
      <c r="C86" s="33"/>
      <c r="D86" s="33"/>
      <c r="E86" s="76"/>
      <c r="F86" s="77"/>
      <c r="G86" s="77"/>
    </row>
    <row r="87" spans="1:7" s="70" customFormat="1" ht="24.95" customHeight="1" x14ac:dyDescent="0.2">
      <c r="A87" s="22">
        <v>4</v>
      </c>
      <c r="B87" s="33" t="s">
        <v>562</v>
      </c>
      <c r="C87" s="33"/>
      <c r="D87" s="33"/>
      <c r="E87" s="76"/>
      <c r="F87" s="77"/>
      <c r="G87" s="77"/>
    </row>
    <row r="88" spans="1:7" s="70" customFormat="1" ht="24.95" customHeight="1" x14ac:dyDescent="0.2">
      <c r="A88" s="22">
        <v>5</v>
      </c>
      <c r="B88" s="33" t="s">
        <v>563</v>
      </c>
      <c r="C88" s="33"/>
      <c r="D88" s="33"/>
      <c r="E88" s="76"/>
      <c r="F88" s="77"/>
      <c r="G88" s="77"/>
    </row>
    <row r="89" spans="1:7" s="70" customFormat="1" ht="24.95" customHeight="1" x14ac:dyDescent="0.2">
      <c r="A89" s="22">
        <v>6</v>
      </c>
      <c r="B89" s="33" t="s">
        <v>564</v>
      </c>
      <c r="C89" s="33"/>
      <c r="D89" s="33"/>
      <c r="E89" s="76"/>
      <c r="F89" s="77"/>
      <c r="G89" s="77"/>
    </row>
    <row r="90" spans="1:7" s="70" customFormat="1" ht="24.95" customHeight="1" x14ac:dyDescent="0.2">
      <c r="A90" s="22">
        <v>7</v>
      </c>
      <c r="B90" s="33" t="s">
        <v>565</v>
      </c>
      <c r="C90" s="33"/>
      <c r="D90" s="33"/>
      <c r="E90" s="76"/>
      <c r="F90" s="77"/>
      <c r="G90" s="77"/>
    </row>
    <row r="91" spans="1:7" s="70" customFormat="1" ht="24.95" customHeight="1" x14ac:dyDescent="0.2">
      <c r="A91" s="22">
        <v>8</v>
      </c>
      <c r="B91" s="33" t="s">
        <v>566</v>
      </c>
      <c r="C91" s="33"/>
      <c r="D91" s="33"/>
      <c r="E91" s="76"/>
      <c r="F91" s="77"/>
      <c r="G91" s="77"/>
    </row>
    <row r="92" spans="1:7" s="70" customFormat="1" ht="24.95" customHeight="1" x14ac:dyDescent="0.2">
      <c r="A92" s="22">
        <v>9</v>
      </c>
      <c r="B92" s="33" t="s">
        <v>567</v>
      </c>
      <c r="C92" s="33"/>
      <c r="D92" s="33"/>
      <c r="E92" s="76"/>
      <c r="F92" s="77"/>
      <c r="G92" s="77"/>
    </row>
    <row r="93" spans="1:7" s="70" customFormat="1" ht="24.95" customHeight="1" x14ac:dyDescent="0.2">
      <c r="A93" s="22">
        <v>10</v>
      </c>
      <c r="B93" s="33" t="s">
        <v>568</v>
      </c>
      <c r="C93" s="33"/>
      <c r="D93" s="33"/>
      <c r="E93" s="76"/>
      <c r="F93" s="77"/>
      <c r="G93" s="77"/>
    </row>
    <row r="94" spans="1:7" s="70" customFormat="1" ht="24.95" customHeight="1" x14ac:dyDescent="0.2">
      <c r="A94" s="22">
        <v>11</v>
      </c>
      <c r="B94" s="33" t="s">
        <v>569</v>
      </c>
      <c r="C94" s="33"/>
      <c r="D94" s="33"/>
      <c r="E94" s="76"/>
      <c r="F94" s="77"/>
      <c r="G94" s="77"/>
    </row>
    <row r="95" spans="1:7" s="70" customFormat="1" ht="24.95" customHeight="1" x14ac:dyDescent="0.2">
      <c r="A95" s="22">
        <v>12</v>
      </c>
      <c r="B95" s="33" t="s">
        <v>570</v>
      </c>
      <c r="C95" s="33"/>
      <c r="D95" s="33"/>
      <c r="E95" s="76"/>
      <c r="F95" s="77"/>
      <c r="G95" s="77"/>
    </row>
    <row r="96" spans="1:7" ht="15" customHeight="1" x14ac:dyDescent="0.2">
      <c r="A96" s="138" t="s">
        <v>889</v>
      </c>
      <c r="B96" s="140"/>
      <c r="C96" s="140"/>
      <c r="D96" s="139"/>
      <c r="E96" s="100">
        <f>SUM(E85:E95)</f>
        <v>0</v>
      </c>
      <c r="F96" s="100">
        <f t="shared" ref="F96:G96" si="3">SUM(F85:F95)</f>
        <v>0</v>
      </c>
      <c r="G96" s="100">
        <f t="shared" si="3"/>
        <v>0</v>
      </c>
    </row>
    <row r="97" spans="1:7" ht="39.950000000000003" customHeight="1" x14ac:dyDescent="0.2">
      <c r="A97" s="10" t="s">
        <v>58</v>
      </c>
      <c r="B97" s="96" t="s">
        <v>24</v>
      </c>
      <c r="C97" s="104">
        <v>366442.17846390011</v>
      </c>
      <c r="D97" s="104">
        <v>916105.44615975022</v>
      </c>
      <c r="E97" s="138"/>
      <c r="F97" s="140"/>
      <c r="G97" s="139"/>
    </row>
    <row r="98" spans="1:7" ht="20.100000000000001" customHeight="1" x14ac:dyDescent="0.2">
      <c r="A98" s="2">
        <v>1</v>
      </c>
      <c r="B98" s="13" t="s">
        <v>367</v>
      </c>
      <c r="C98" s="13"/>
      <c r="D98" s="13"/>
      <c r="E98" s="76"/>
      <c r="F98" s="76"/>
      <c r="G98" s="76"/>
    </row>
    <row r="99" spans="1:7" ht="20.100000000000001" customHeight="1" x14ac:dyDescent="0.2">
      <c r="A99" s="2">
        <v>2</v>
      </c>
      <c r="B99" s="13" t="s">
        <v>368</v>
      </c>
      <c r="C99" s="13"/>
      <c r="D99" s="13"/>
      <c r="E99" s="76"/>
      <c r="F99" s="76"/>
      <c r="G99" s="76"/>
    </row>
    <row r="100" spans="1:7" ht="20.100000000000001" customHeight="1" x14ac:dyDescent="0.2">
      <c r="A100" s="2">
        <v>3</v>
      </c>
      <c r="B100" s="13" t="s">
        <v>369</v>
      </c>
      <c r="C100" s="13"/>
      <c r="D100" s="13"/>
      <c r="E100" s="76"/>
      <c r="F100" s="76"/>
      <c r="G100" s="76"/>
    </row>
    <row r="101" spans="1:7" ht="20.100000000000001" customHeight="1" x14ac:dyDescent="0.2">
      <c r="A101" s="2">
        <v>4</v>
      </c>
      <c r="B101" s="13" t="s">
        <v>370</v>
      </c>
      <c r="C101" s="13"/>
      <c r="D101" s="13"/>
      <c r="E101" s="76"/>
      <c r="F101" s="76"/>
      <c r="G101" s="76"/>
    </row>
    <row r="102" spans="1:7" s="21" customFormat="1" ht="20.100000000000001" customHeight="1" x14ac:dyDescent="0.2">
      <c r="A102" s="2">
        <v>5</v>
      </c>
      <c r="B102" s="13" t="s">
        <v>371</v>
      </c>
      <c r="C102" s="13"/>
      <c r="D102" s="13"/>
      <c r="E102" s="76"/>
      <c r="F102" s="76"/>
      <c r="G102" s="76"/>
    </row>
    <row r="103" spans="1:7" s="21" customFormat="1" ht="20.100000000000001" customHeight="1" x14ac:dyDescent="0.2">
      <c r="A103" s="2">
        <v>6</v>
      </c>
      <c r="B103" s="13" t="s">
        <v>372</v>
      </c>
      <c r="C103" s="13"/>
      <c r="D103" s="13"/>
      <c r="E103" s="76"/>
      <c r="F103" s="76"/>
      <c r="G103" s="76"/>
    </row>
    <row r="104" spans="1:7" s="21" customFormat="1" ht="20.100000000000001" customHeight="1" x14ac:dyDescent="0.2">
      <c r="A104" s="2">
        <v>7</v>
      </c>
      <c r="B104" s="13" t="s">
        <v>373</v>
      </c>
      <c r="C104" s="13"/>
      <c r="D104" s="13"/>
      <c r="E104" s="76"/>
      <c r="F104" s="76"/>
      <c r="G104" s="76"/>
    </row>
    <row r="105" spans="1:7" s="21" customFormat="1" ht="20.100000000000001" customHeight="1" x14ac:dyDescent="0.2">
      <c r="A105" s="2">
        <v>8</v>
      </c>
      <c r="B105" s="13" t="s">
        <v>374</v>
      </c>
      <c r="C105" s="13"/>
      <c r="D105" s="13"/>
      <c r="E105" s="76"/>
      <c r="F105" s="76"/>
      <c r="G105" s="76"/>
    </row>
    <row r="106" spans="1:7" s="21" customFormat="1" ht="20.100000000000001" customHeight="1" x14ac:dyDescent="0.2">
      <c r="A106" s="2">
        <v>9</v>
      </c>
      <c r="B106" s="13" t="s">
        <v>375</v>
      </c>
      <c r="C106" s="13"/>
      <c r="D106" s="13"/>
      <c r="E106" s="76"/>
      <c r="F106" s="76"/>
      <c r="G106" s="76"/>
    </row>
    <row r="107" spans="1:7" s="21" customFormat="1" ht="20.100000000000001" customHeight="1" x14ac:dyDescent="0.2">
      <c r="A107" s="2">
        <v>10</v>
      </c>
      <c r="B107" s="13" t="s">
        <v>376</v>
      </c>
      <c r="C107" s="13"/>
      <c r="D107" s="13"/>
      <c r="E107" s="76"/>
      <c r="F107" s="76"/>
      <c r="G107" s="76"/>
    </row>
    <row r="108" spans="1:7" s="21" customFormat="1" ht="20.100000000000001" customHeight="1" x14ac:dyDescent="0.2">
      <c r="A108" s="2">
        <v>11</v>
      </c>
      <c r="B108" s="13" t="s">
        <v>377</v>
      </c>
      <c r="C108" s="13"/>
      <c r="D108" s="13"/>
      <c r="E108" s="76"/>
      <c r="F108" s="76"/>
      <c r="G108" s="76"/>
    </row>
    <row r="109" spans="1:7" s="21" customFormat="1" ht="20.100000000000001" customHeight="1" x14ac:dyDescent="0.2">
      <c r="A109" s="2">
        <v>12</v>
      </c>
      <c r="B109" s="13" t="s">
        <v>378</v>
      </c>
      <c r="C109" s="13"/>
      <c r="D109" s="13"/>
      <c r="E109" s="76"/>
      <c r="F109" s="76"/>
      <c r="G109" s="76"/>
    </row>
    <row r="110" spans="1:7" s="21" customFormat="1" ht="20.100000000000001" customHeight="1" x14ac:dyDescent="0.2">
      <c r="A110" s="2">
        <v>13</v>
      </c>
      <c r="B110" s="13" t="s">
        <v>379</v>
      </c>
      <c r="C110" s="13"/>
      <c r="D110" s="13"/>
      <c r="E110" s="76"/>
      <c r="F110" s="76"/>
      <c r="G110" s="76"/>
    </row>
    <row r="111" spans="1:7" s="21" customFormat="1" ht="20.100000000000001" customHeight="1" x14ac:dyDescent="0.2">
      <c r="A111" s="2">
        <v>14</v>
      </c>
      <c r="B111" s="13" t="s">
        <v>380</v>
      </c>
      <c r="C111" s="13"/>
      <c r="D111" s="13"/>
      <c r="E111" s="76"/>
      <c r="F111" s="76"/>
      <c r="G111" s="76"/>
    </row>
    <row r="112" spans="1:7" s="21" customFormat="1" ht="20.100000000000001" customHeight="1" x14ac:dyDescent="0.2">
      <c r="A112" s="2">
        <v>15</v>
      </c>
      <c r="B112" s="13" t="s">
        <v>381</v>
      </c>
      <c r="C112" s="13"/>
      <c r="D112" s="13"/>
      <c r="E112" s="76"/>
      <c r="F112" s="76"/>
      <c r="G112" s="76"/>
    </row>
    <row r="113" spans="1:7" s="21" customFormat="1" ht="20.100000000000001" customHeight="1" x14ac:dyDescent="0.2">
      <c r="A113" s="2">
        <v>16</v>
      </c>
      <c r="B113" s="13" t="s">
        <v>382</v>
      </c>
      <c r="C113" s="13"/>
      <c r="D113" s="13"/>
      <c r="E113" s="76"/>
      <c r="F113" s="76"/>
      <c r="G113" s="76"/>
    </row>
    <row r="114" spans="1:7" s="21" customFormat="1" ht="20.100000000000001" customHeight="1" x14ac:dyDescent="0.2">
      <c r="A114" s="2">
        <v>17</v>
      </c>
      <c r="B114" s="13" t="s">
        <v>383</v>
      </c>
      <c r="C114" s="13"/>
      <c r="D114" s="13"/>
      <c r="E114" s="76"/>
      <c r="F114" s="76"/>
      <c r="G114" s="76"/>
    </row>
    <row r="115" spans="1:7" s="21" customFormat="1" ht="20.100000000000001" customHeight="1" x14ac:dyDescent="0.2">
      <c r="A115" s="2">
        <v>18</v>
      </c>
      <c r="B115" s="13" t="s">
        <v>384</v>
      </c>
      <c r="C115" s="13"/>
      <c r="D115" s="13"/>
      <c r="E115" s="76"/>
      <c r="F115" s="76"/>
      <c r="G115" s="76"/>
    </row>
    <row r="116" spans="1:7" s="21" customFormat="1" ht="20.100000000000001" customHeight="1" x14ac:dyDescent="0.2">
      <c r="A116" s="2">
        <v>19</v>
      </c>
      <c r="B116" s="13" t="s">
        <v>385</v>
      </c>
      <c r="C116" s="13"/>
      <c r="D116" s="13"/>
      <c r="E116" s="76"/>
      <c r="F116" s="76"/>
      <c r="G116" s="76"/>
    </row>
    <row r="117" spans="1:7" s="21" customFormat="1" ht="20.100000000000001" customHeight="1" x14ac:dyDescent="0.2">
      <c r="A117" s="2">
        <v>20</v>
      </c>
      <c r="B117" s="13" t="s">
        <v>386</v>
      </c>
      <c r="C117" s="13"/>
      <c r="D117" s="13"/>
      <c r="E117" s="76"/>
      <c r="F117" s="76"/>
      <c r="G117" s="76"/>
    </row>
    <row r="118" spans="1:7" s="21" customFormat="1" ht="20.100000000000001" customHeight="1" x14ac:dyDescent="0.2">
      <c r="A118" s="2">
        <v>21</v>
      </c>
      <c r="B118" s="13" t="s">
        <v>387</v>
      </c>
      <c r="C118" s="13"/>
      <c r="D118" s="13"/>
      <c r="E118" s="76"/>
      <c r="F118" s="76"/>
      <c r="G118" s="76"/>
    </row>
    <row r="119" spans="1:7" s="21" customFormat="1" ht="20.100000000000001" customHeight="1" x14ac:dyDescent="0.2">
      <c r="A119" s="2">
        <v>22</v>
      </c>
      <c r="B119" s="13" t="s">
        <v>388</v>
      </c>
      <c r="C119" s="13"/>
      <c r="D119" s="13"/>
      <c r="E119" s="76"/>
      <c r="F119" s="76"/>
      <c r="G119" s="76"/>
    </row>
    <row r="120" spans="1:7" s="21" customFormat="1" ht="20.100000000000001" customHeight="1" x14ac:dyDescent="0.2">
      <c r="A120" s="2">
        <v>23</v>
      </c>
      <c r="B120" s="13" t="s">
        <v>389</v>
      </c>
      <c r="C120" s="13"/>
      <c r="D120" s="13"/>
      <c r="E120" s="76"/>
      <c r="F120" s="76"/>
      <c r="G120" s="76"/>
    </row>
    <row r="121" spans="1:7" s="21" customFormat="1" ht="20.100000000000001" customHeight="1" x14ac:dyDescent="0.2">
      <c r="A121" s="2">
        <v>24</v>
      </c>
      <c r="B121" s="13" t="s">
        <v>390</v>
      </c>
      <c r="C121" s="13"/>
      <c r="D121" s="13"/>
      <c r="E121" s="76"/>
      <c r="F121" s="76"/>
      <c r="G121" s="76"/>
    </row>
    <row r="122" spans="1:7" s="21" customFormat="1" ht="20.100000000000001" customHeight="1" x14ac:dyDescent="0.2">
      <c r="A122" s="2">
        <v>25</v>
      </c>
      <c r="B122" s="13" t="s">
        <v>821</v>
      </c>
      <c r="C122" s="13"/>
      <c r="D122" s="13"/>
      <c r="E122" s="76"/>
      <c r="F122" s="76"/>
      <c r="G122" s="76"/>
    </row>
    <row r="123" spans="1:7" s="21" customFormat="1" ht="20.100000000000001" customHeight="1" x14ac:dyDescent="0.2">
      <c r="A123" s="2">
        <v>26</v>
      </c>
      <c r="B123" s="13" t="s">
        <v>822</v>
      </c>
      <c r="C123" s="13"/>
      <c r="D123" s="13"/>
      <c r="E123" s="76"/>
      <c r="F123" s="76"/>
      <c r="G123" s="76"/>
    </row>
    <row r="124" spans="1:7" s="21" customFormat="1" ht="20.100000000000001" customHeight="1" x14ac:dyDescent="0.2">
      <c r="A124" s="2">
        <v>27</v>
      </c>
      <c r="B124" s="13" t="s">
        <v>391</v>
      </c>
      <c r="C124" s="13"/>
      <c r="D124" s="13"/>
      <c r="E124" s="76"/>
      <c r="F124" s="76"/>
      <c r="G124" s="76"/>
    </row>
    <row r="125" spans="1:7" s="21" customFormat="1" ht="20.100000000000001" customHeight="1" x14ac:dyDescent="0.2">
      <c r="A125" s="2">
        <v>28</v>
      </c>
      <c r="B125" s="13" t="s">
        <v>392</v>
      </c>
      <c r="C125" s="13"/>
      <c r="D125" s="13"/>
      <c r="E125" s="76"/>
      <c r="F125" s="76"/>
      <c r="G125" s="76"/>
    </row>
    <row r="126" spans="1:7" s="21" customFormat="1" ht="20.100000000000001" customHeight="1" x14ac:dyDescent="0.2">
      <c r="A126" s="2">
        <v>29</v>
      </c>
      <c r="B126" s="13" t="s">
        <v>393</v>
      </c>
      <c r="C126" s="13"/>
      <c r="D126" s="13"/>
      <c r="E126" s="76"/>
      <c r="F126" s="76"/>
      <c r="G126" s="76"/>
    </row>
    <row r="127" spans="1:7" s="21" customFormat="1" ht="20.100000000000001" customHeight="1" x14ac:dyDescent="0.2">
      <c r="A127" s="2">
        <v>30</v>
      </c>
      <c r="B127" s="13" t="s">
        <v>394</v>
      </c>
      <c r="C127" s="13"/>
      <c r="D127" s="13"/>
      <c r="E127" s="76"/>
      <c r="F127" s="76"/>
      <c r="G127" s="76"/>
    </row>
    <row r="128" spans="1:7" s="21" customFormat="1" ht="20.100000000000001" customHeight="1" x14ac:dyDescent="0.2">
      <c r="A128" s="2">
        <v>31</v>
      </c>
      <c r="B128" s="13" t="s">
        <v>395</v>
      </c>
      <c r="C128" s="13"/>
      <c r="D128" s="13"/>
      <c r="E128" s="76"/>
      <c r="F128" s="76"/>
      <c r="G128" s="76"/>
    </row>
    <row r="129" spans="1:7" s="21" customFormat="1" ht="20.100000000000001" customHeight="1" x14ac:dyDescent="0.2">
      <c r="A129" s="2">
        <v>32</v>
      </c>
      <c r="B129" s="13" t="s">
        <v>396</v>
      </c>
      <c r="C129" s="13"/>
      <c r="D129" s="13"/>
      <c r="E129" s="76"/>
      <c r="F129" s="76"/>
      <c r="G129" s="76"/>
    </row>
    <row r="130" spans="1:7" s="21" customFormat="1" ht="20.100000000000001" customHeight="1" x14ac:dyDescent="0.2">
      <c r="A130" s="2">
        <v>33</v>
      </c>
      <c r="B130" s="13" t="s">
        <v>397</v>
      </c>
      <c r="C130" s="13"/>
      <c r="D130" s="13"/>
      <c r="E130" s="76"/>
      <c r="F130" s="76"/>
      <c r="G130" s="76"/>
    </row>
    <row r="131" spans="1:7" s="21" customFormat="1" ht="20.100000000000001" customHeight="1" x14ac:dyDescent="0.2">
      <c r="A131" s="2">
        <v>34</v>
      </c>
      <c r="B131" s="13" t="s">
        <v>398</v>
      </c>
      <c r="C131" s="13"/>
      <c r="D131" s="13"/>
      <c r="E131" s="76"/>
      <c r="F131" s="76"/>
      <c r="G131" s="76"/>
    </row>
    <row r="132" spans="1:7" s="21" customFormat="1" ht="20.100000000000001" customHeight="1" x14ac:dyDescent="0.2">
      <c r="A132" s="2">
        <v>35</v>
      </c>
      <c r="B132" s="13" t="s">
        <v>399</v>
      </c>
      <c r="C132" s="13"/>
      <c r="D132" s="13"/>
      <c r="E132" s="76"/>
      <c r="F132" s="76"/>
      <c r="G132" s="76"/>
    </row>
    <row r="133" spans="1:7" s="21" customFormat="1" ht="20.100000000000001" customHeight="1" x14ac:dyDescent="0.2">
      <c r="A133" s="2">
        <v>36</v>
      </c>
      <c r="B133" s="13" t="s">
        <v>400</v>
      </c>
      <c r="C133" s="13"/>
      <c r="D133" s="13"/>
      <c r="E133" s="76"/>
      <c r="F133" s="76"/>
      <c r="G133" s="76"/>
    </row>
    <row r="134" spans="1:7" s="21" customFormat="1" ht="20.100000000000001" customHeight="1" x14ac:dyDescent="0.2">
      <c r="A134" s="2">
        <v>37</v>
      </c>
      <c r="B134" s="13" t="s">
        <v>401</v>
      </c>
      <c r="C134" s="13"/>
      <c r="D134" s="13"/>
      <c r="E134" s="76"/>
      <c r="F134" s="76"/>
      <c r="G134" s="76"/>
    </row>
    <row r="135" spans="1:7" s="21" customFormat="1" ht="20.100000000000001" customHeight="1" x14ac:dyDescent="0.2">
      <c r="A135" s="2">
        <v>38</v>
      </c>
      <c r="B135" s="13" t="s">
        <v>402</v>
      </c>
      <c r="C135" s="13"/>
      <c r="D135" s="13"/>
      <c r="E135" s="76"/>
      <c r="F135" s="76"/>
      <c r="G135" s="76"/>
    </row>
    <row r="136" spans="1:7" s="21" customFormat="1" ht="20.100000000000001" customHeight="1" x14ac:dyDescent="0.2">
      <c r="A136" s="2">
        <v>39</v>
      </c>
      <c r="B136" s="13" t="s">
        <v>403</v>
      </c>
      <c r="C136" s="13"/>
      <c r="D136" s="13"/>
      <c r="E136" s="76"/>
      <c r="F136" s="76"/>
      <c r="G136" s="76"/>
    </row>
    <row r="137" spans="1:7" s="21" customFormat="1" ht="20.100000000000001" customHeight="1" x14ac:dyDescent="0.2">
      <c r="A137" s="2">
        <v>40</v>
      </c>
      <c r="B137" s="13" t="s">
        <v>823</v>
      </c>
      <c r="C137" s="13"/>
      <c r="D137" s="13"/>
      <c r="E137" s="76"/>
      <c r="F137" s="76"/>
      <c r="G137" s="76"/>
    </row>
    <row r="138" spans="1:7" s="21" customFormat="1" ht="20.100000000000001" customHeight="1" x14ac:dyDescent="0.2">
      <c r="A138" s="2">
        <v>41</v>
      </c>
      <c r="B138" s="13" t="s">
        <v>404</v>
      </c>
      <c r="C138" s="13"/>
      <c r="D138" s="13"/>
      <c r="E138" s="76"/>
      <c r="F138" s="76"/>
      <c r="G138" s="76"/>
    </row>
    <row r="139" spans="1:7" s="21" customFormat="1" ht="20.100000000000001" customHeight="1" x14ac:dyDescent="0.2">
      <c r="A139" s="2">
        <v>42</v>
      </c>
      <c r="B139" s="13" t="s">
        <v>405</v>
      </c>
      <c r="C139" s="13"/>
      <c r="D139" s="13"/>
      <c r="E139" s="76"/>
      <c r="F139" s="76"/>
      <c r="G139" s="76"/>
    </row>
    <row r="140" spans="1:7" s="21" customFormat="1" ht="20.100000000000001" customHeight="1" x14ac:dyDescent="0.2">
      <c r="A140" s="2">
        <v>43</v>
      </c>
      <c r="B140" s="13" t="s">
        <v>406</v>
      </c>
      <c r="C140" s="13"/>
      <c r="D140" s="13"/>
      <c r="E140" s="76"/>
      <c r="F140" s="76"/>
      <c r="G140" s="76"/>
    </row>
    <row r="141" spans="1:7" s="21" customFormat="1" ht="20.100000000000001" customHeight="1" x14ac:dyDescent="0.2">
      <c r="A141" s="2">
        <v>44</v>
      </c>
      <c r="B141" s="13" t="s">
        <v>407</v>
      </c>
      <c r="C141" s="13"/>
      <c r="D141" s="13"/>
      <c r="E141" s="76"/>
      <c r="F141" s="76"/>
      <c r="G141" s="76"/>
    </row>
    <row r="142" spans="1:7" s="21" customFormat="1" ht="20.100000000000001" customHeight="1" x14ac:dyDescent="0.2">
      <c r="A142" s="2">
        <v>45</v>
      </c>
      <c r="B142" s="13" t="s">
        <v>408</v>
      </c>
      <c r="C142" s="13"/>
      <c r="D142" s="13"/>
      <c r="E142" s="76"/>
      <c r="F142" s="76"/>
      <c r="G142" s="76"/>
    </row>
    <row r="143" spans="1:7" s="21" customFormat="1" ht="20.100000000000001" customHeight="1" x14ac:dyDescent="0.2">
      <c r="A143" s="2">
        <v>46</v>
      </c>
      <c r="B143" s="13" t="s">
        <v>409</v>
      </c>
      <c r="C143" s="13"/>
      <c r="D143" s="13"/>
      <c r="E143" s="76"/>
      <c r="F143" s="76"/>
      <c r="G143" s="76"/>
    </row>
    <row r="144" spans="1:7" s="21" customFormat="1" ht="20.100000000000001" customHeight="1" x14ac:dyDescent="0.2">
      <c r="A144" s="2">
        <v>47</v>
      </c>
      <c r="B144" s="13" t="s">
        <v>410</v>
      </c>
      <c r="C144" s="13"/>
      <c r="D144" s="13"/>
      <c r="E144" s="76"/>
      <c r="F144" s="76"/>
      <c r="G144" s="76"/>
    </row>
    <row r="145" spans="1:7" s="21" customFormat="1" ht="20.100000000000001" customHeight="1" x14ac:dyDescent="0.2">
      <c r="A145" s="2">
        <v>48</v>
      </c>
      <c r="B145" s="13" t="s">
        <v>411</v>
      </c>
      <c r="C145" s="13"/>
      <c r="D145" s="13"/>
      <c r="E145" s="76"/>
      <c r="F145" s="76"/>
      <c r="G145" s="76"/>
    </row>
    <row r="146" spans="1:7" s="21" customFormat="1" ht="20.100000000000001" customHeight="1" x14ac:dyDescent="0.2">
      <c r="A146" s="2">
        <v>49</v>
      </c>
      <c r="B146" s="13" t="s">
        <v>412</v>
      </c>
      <c r="C146" s="13"/>
      <c r="D146" s="13"/>
      <c r="E146" s="76"/>
      <c r="F146" s="76"/>
      <c r="G146" s="76"/>
    </row>
    <row r="147" spans="1:7" s="21" customFormat="1" ht="20.100000000000001" customHeight="1" x14ac:dyDescent="0.2">
      <c r="A147" s="2">
        <v>50</v>
      </c>
      <c r="B147" s="13" t="s">
        <v>413</v>
      </c>
      <c r="C147" s="13"/>
      <c r="D147" s="13"/>
      <c r="E147" s="76"/>
      <c r="F147" s="76"/>
      <c r="G147" s="76"/>
    </row>
    <row r="148" spans="1:7" s="21" customFormat="1" ht="20.100000000000001" customHeight="1" x14ac:dyDescent="0.2">
      <c r="A148" s="2">
        <v>51</v>
      </c>
      <c r="B148" s="13" t="s">
        <v>414</v>
      </c>
      <c r="C148" s="13"/>
      <c r="D148" s="13"/>
      <c r="E148" s="76"/>
      <c r="F148" s="76"/>
      <c r="G148" s="76"/>
    </row>
    <row r="149" spans="1:7" s="21" customFormat="1" ht="20.100000000000001" customHeight="1" x14ac:dyDescent="0.2">
      <c r="A149" s="2">
        <v>52</v>
      </c>
      <c r="B149" s="13" t="s">
        <v>415</v>
      </c>
      <c r="C149" s="13"/>
      <c r="D149" s="13"/>
      <c r="E149" s="76"/>
      <c r="F149" s="76"/>
      <c r="G149" s="76"/>
    </row>
    <row r="150" spans="1:7" s="21" customFormat="1" ht="20.100000000000001" customHeight="1" x14ac:dyDescent="0.2">
      <c r="A150" s="2">
        <v>53</v>
      </c>
      <c r="B150" s="13" t="s">
        <v>416</v>
      </c>
      <c r="C150" s="13"/>
      <c r="D150" s="13"/>
      <c r="E150" s="76"/>
      <c r="F150" s="76"/>
      <c r="G150" s="76"/>
    </row>
    <row r="151" spans="1:7" s="21" customFormat="1" ht="20.100000000000001" customHeight="1" x14ac:dyDescent="0.2">
      <c r="A151" s="2">
        <v>54</v>
      </c>
      <c r="B151" s="13" t="s">
        <v>417</v>
      </c>
      <c r="C151" s="13"/>
      <c r="D151" s="13"/>
      <c r="E151" s="76"/>
      <c r="F151" s="76"/>
      <c r="G151" s="76"/>
    </row>
    <row r="152" spans="1:7" s="21" customFormat="1" ht="20.100000000000001" customHeight="1" x14ac:dyDescent="0.2">
      <c r="A152" s="2">
        <v>55</v>
      </c>
      <c r="B152" s="13" t="s">
        <v>418</v>
      </c>
      <c r="C152" s="13"/>
      <c r="D152" s="13"/>
      <c r="E152" s="76"/>
      <c r="F152" s="76"/>
      <c r="G152" s="76"/>
    </row>
    <row r="153" spans="1:7" s="21" customFormat="1" ht="20.100000000000001" customHeight="1" x14ac:dyDescent="0.2">
      <c r="A153" s="2">
        <v>56</v>
      </c>
      <c r="B153" s="13" t="s">
        <v>419</v>
      </c>
      <c r="C153" s="13"/>
      <c r="D153" s="13"/>
      <c r="E153" s="76"/>
      <c r="F153" s="76"/>
      <c r="G153" s="76"/>
    </row>
    <row r="154" spans="1:7" s="21" customFormat="1" ht="20.100000000000001" customHeight="1" x14ac:dyDescent="0.2">
      <c r="A154" s="2">
        <v>57</v>
      </c>
      <c r="B154" s="13" t="s">
        <v>420</v>
      </c>
      <c r="C154" s="13"/>
      <c r="D154" s="13"/>
      <c r="E154" s="76"/>
      <c r="F154" s="76"/>
      <c r="G154" s="76"/>
    </row>
    <row r="155" spans="1:7" s="21" customFormat="1" ht="20.100000000000001" customHeight="1" x14ac:dyDescent="0.2">
      <c r="A155" s="2">
        <v>58</v>
      </c>
      <c r="B155" s="13" t="s">
        <v>421</v>
      </c>
      <c r="C155" s="13"/>
      <c r="D155" s="13"/>
      <c r="E155" s="76"/>
      <c r="F155" s="76"/>
      <c r="G155" s="76"/>
    </row>
    <row r="156" spans="1:7" ht="15" customHeight="1" x14ac:dyDescent="0.2">
      <c r="A156" s="138" t="s">
        <v>890</v>
      </c>
      <c r="B156" s="140"/>
      <c r="C156" s="140"/>
      <c r="D156" s="139"/>
      <c r="E156" s="100">
        <f>SUM(E98:E155)</f>
        <v>0</v>
      </c>
      <c r="F156" s="100">
        <f>SUM(F98:F155)</f>
        <v>0</v>
      </c>
      <c r="G156" s="100">
        <f>SUM(G98:G155)</f>
        <v>0</v>
      </c>
    </row>
    <row r="157" spans="1:7" s="21" customFormat="1" ht="39.950000000000003" customHeight="1" x14ac:dyDescent="0.2">
      <c r="A157" s="10" t="s">
        <v>59</v>
      </c>
      <c r="B157" s="96" t="s">
        <v>17</v>
      </c>
      <c r="C157" s="104">
        <v>944507.31440000003</v>
      </c>
      <c r="D157" s="104">
        <v>2361268.2859999998</v>
      </c>
      <c r="E157" s="138"/>
      <c r="F157" s="140"/>
      <c r="G157" s="139"/>
    </row>
    <row r="158" spans="1:7" s="21" customFormat="1" ht="23.1" customHeight="1" x14ac:dyDescent="0.2">
      <c r="A158" s="31">
        <v>1</v>
      </c>
      <c r="B158" s="9" t="s">
        <v>438</v>
      </c>
      <c r="C158" s="9"/>
      <c r="D158" s="9"/>
      <c r="E158" s="76"/>
      <c r="F158" s="76"/>
      <c r="G158" s="76"/>
    </row>
    <row r="159" spans="1:7" s="21" customFormat="1" ht="23.1" customHeight="1" x14ac:dyDescent="0.2">
      <c r="A159" s="31">
        <v>2</v>
      </c>
      <c r="B159" s="9" t="s">
        <v>439</v>
      </c>
      <c r="C159" s="9"/>
      <c r="D159" s="9"/>
      <c r="E159" s="76"/>
      <c r="F159" s="76"/>
      <c r="G159" s="76"/>
    </row>
    <row r="160" spans="1:7" s="21" customFormat="1" ht="23.1" customHeight="1" x14ac:dyDescent="0.2">
      <c r="A160" s="31">
        <v>3</v>
      </c>
      <c r="B160" s="9" t="s">
        <v>440</v>
      </c>
      <c r="C160" s="9"/>
      <c r="D160" s="9"/>
      <c r="E160" s="76"/>
      <c r="F160" s="76"/>
      <c r="G160" s="76"/>
    </row>
    <row r="161" spans="1:7" s="21" customFormat="1" ht="23.1" customHeight="1" x14ac:dyDescent="0.2">
      <c r="A161" s="31">
        <v>4</v>
      </c>
      <c r="B161" s="9" t="s">
        <v>441</v>
      </c>
      <c r="C161" s="9"/>
      <c r="D161" s="9"/>
      <c r="E161" s="76"/>
      <c r="F161" s="76"/>
      <c r="G161" s="76"/>
    </row>
    <row r="162" spans="1:7" s="21" customFormat="1" ht="23.1" customHeight="1" x14ac:dyDescent="0.2">
      <c r="A162" s="31">
        <v>5</v>
      </c>
      <c r="B162" s="9" t="s">
        <v>442</v>
      </c>
      <c r="C162" s="9"/>
      <c r="D162" s="9"/>
      <c r="E162" s="76"/>
      <c r="F162" s="76"/>
      <c r="G162" s="76"/>
    </row>
    <row r="163" spans="1:7" s="21" customFormat="1" ht="23.1" customHeight="1" x14ac:dyDescent="0.2">
      <c r="A163" s="31">
        <v>6</v>
      </c>
      <c r="B163" s="9" t="s">
        <v>824</v>
      </c>
      <c r="C163" s="9"/>
      <c r="D163" s="9"/>
      <c r="E163" s="76"/>
      <c r="F163" s="76"/>
      <c r="G163" s="76"/>
    </row>
    <row r="164" spans="1:7" s="21" customFormat="1" ht="23.1" customHeight="1" x14ac:dyDescent="0.2">
      <c r="A164" s="31">
        <v>7</v>
      </c>
      <c r="B164" s="9" t="s">
        <v>443</v>
      </c>
      <c r="C164" s="9"/>
      <c r="D164" s="9"/>
      <c r="E164" s="76"/>
      <c r="F164" s="76"/>
      <c r="G164" s="76"/>
    </row>
    <row r="165" spans="1:7" s="21" customFormat="1" ht="23.1" customHeight="1" x14ac:dyDescent="0.2">
      <c r="A165" s="31">
        <v>8</v>
      </c>
      <c r="B165" s="9" t="s">
        <v>464</v>
      </c>
      <c r="C165" s="9"/>
      <c r="D165" s="9"/>
      <c r="E165" s="76"/>
      <c r="F165" s="76"/>
      <c r="G165" s="76"/>
    </row>
    <row r="166" spans="1:7" s="21" customFormat="1" ht="23.1" customHeight="1" x14ac:dyDescent="0.2">
      <c r="A166" s="31">
        <v>9</v>
      </c>
      <c r="B166" s="9" t="s">
        <v>444</v>
      </c>
      <c r="C166" s="9"/>
      <c r="D166" s="9"/>
      <c r="E166" s="76"/>
      <c r="F166" s="76"/>
      <c r="G166" s="76"/>
    </row>
    <row r="167" spans="1:7" s="21" customFormat="1" ht="23.1" customHeight="1" x14ac:dyDescent="0.2">
      <c r="A167" s="31">
        <v>10</v>
      </c>
      <c r="B167" s="19" t="s">
        <v>825</v>
      </c>
      <c r="C167" s="19"/>
      <c r="D167" s="19"/>
      <c r="E167" s="76"/>
      <c r="F167" s="76"/>
      <c r="G167" s="76"/>
    </row>
    <row r="168" spans="1:7" s="21" customFormat="1" ht="23.1" customHeight="1" x14ac:dyDescent="0.2">
      <c r="A168" s="31">
        <v>11</v>
      </c>
      <c r="B168" s="19" t="s">
        <v>465</v>
      </c>
      <c r="C168" s="19"/>
      <c r="D168" s="19"/>
      <c r="E168" s="76"/>
      <c r="F168" s="76"/>
      <c r="G168" s="76"/>
    </row>
    <row r="169" spans="1:7" s="21" customFormat="1" ht="23.1" customHeight="1" x14ac:dyDescent="0.2">
      <c r="A169" s="31">
        <v>12</v>
      </c>
      <c r="B169" s="19" t="s">
        <v>445</v>
      </c>
      <c r="C169" s="19"/>
      <c r="D169" s="19"/>
      <c r="E169" s="76"/>
      <c r="F169" s="76"/>
      <c r="G169" s="76"/>
    </row>
    <row r="170" spans="1:7" s="21" customFormat="1" ht="23.1" customHeight="1" x14ac:dyDescent="0.2">
      <c r="A170" s="31">
        <v>13</v>
      </c>
      <c r="B170" s="19" t="s">
        <v>466</v>
      </c>
      <c r="C170" s="19"/>
      <c r="D170" s="19"/>
      <c r="E170" s="76"/>
      <c r="F170" s="76"/>
      <c r="G170" s="76"/>
    </row>
    <row r="171" spans="1:7" s="21" customFormat="1" ht="23.1" customHeight="1" x14ac:dyDescent="0.2">
      <c r="A171" s="31">
        <v>14</v>
      </c>
      <c r="B171" s="19" t="s">
        <v>826</v>
      </c>
      <c r="C171" s="19"/>
      <c r="D171" s="19"/>
      <c r="E171" s="76"/>
      <c r="F171" s="76"/>
      <c r="G171" s="76"/>
    </row>
    <row r="172" spans="1:7" s="21" customFormat="1" ht="23.1" customHeight="1" x14ac:dyDescent="0.2">
      <c r="A172" s="31">
        <v>15</v>
      </c>
      <c r="B172" s="19" t="s">
        <v>827</v>
      </c>
      <c r="C172" s="19"/>
      <c r="D172" s="19"/>
      <c r="E172" s="76"/>
      <c r="F172" s="76"/>
      <c r="G172" s="76"/>
    </row>
    <row r="173" spans="1:7" s="21" customFormat="1" ht="23.1" customHeight="1" x14ac:dyDescent="0.2">
      <c r="A173" s="31">
        <v>16</v>
      </c>
      <c r="B173" s="19" t="s">
        <v>467</v>
      </c>
      <c r="C173" s="19"/>
      <c r="D173" s="19"/>
      <c r="E173" s="76"/>
      <c r="F173" s="76"/>
      <c r="G173" s="76"/>
    </row>
    <row r="174" spans="1:7" s="21" customFormat="1" ht="23.1" customHeight="1" x14ac:dyDescent="0.2">
      <c r="A174" s="31">
        <v>17</v>
      </c>
      <c r="B174" s="19" t="s">
        <v>446</v>
      </c>
      <c r="C174" s="19"/>
      <c r="D174" s="19"/>
      <c r="E174" s="76"/>
      <c r="F174" s="76"/>
      <c r="G174" s="76"/>
    </row>
    <row r="175" spans="1:7" s="21" customFormat="1" ht="23.1" customHeight="1" x14ac:dyDescent="0.2">
      <c r="A175" s="31">
        <v>18</v>
      </c>
      <c r="B175" s="19" t="s">
        <v>468</v>
      </c>
      <c r="C175" s="19"/>
      <c r="D175" s="19"/>
      <c r="E175" s="76"/>
      <c r="F175" s="76"/>
      <c r="G175" s="76"/>
    </row>
    <row r="176" spans="1:7" s="21" customFormat="1" ht="23.1" customHeight="1" x14ac:dyDescent="0.2">
      <c r="A176" s="31">
        <v>19</v>
      </c>
      <c r="B176" s="19" t="s">
        <v>447</v>
      </c>
      <c r="C176" s="19"/>
      <c r="D176" s="19"/>
      <c r="E176" s="76"/>
      <c r="F176" s="76"/>
      <c r="G176" s="76"/>
    </row>
    <row r="177" spans="1:7" s="21" customFormat="1" ht="23.1" customHeight="1" x14ac:dyDescent="0.2">
      <c r="A177" s="31">
        <v>20</v>
      </c>
      <c r="B177" s="19" t="s">
        <v>469</v>
      </c>
      <c r="C177" s="19"/>
      <c r="D177" s="19"/>
      <c r="E177" s="76"/>
      <c r="F177" s="76"/>
      <c r="G177" s="76"/>
    </row>
    <row r="178" spans="1:7" s="21" customFormat="1" ht="23.1" customHeight="1" x14ac:dyDescent="0.2">
      <c r="A178" s="31">
        <v>21</v>
      </c>
      <c r="B178" s="19" t="s">
        <v>470</v>
      </c>
      <c r="C178" s="19"/>
      <c r="D178" s="19"/>
      <c r="E178" s="76"/>
      <c r="F178" s="76"/>
      <c r="G178" s="76"/>
    </row>
    <row r="179" spans="1:7" s="21" customFormat="1" ht="23.1" customHeight="1" x14ac:dyDescent="0.2">
      <c r="A179" s="31">
        <v>22</v>
      </c>
      <c r="B179" s="19" t="s">
        <v>448</v>
      </c>
      <c r="C179" s="19"/>
      <c r="D179" s="19"/>
      <c r="E179" s="76"/>
      <c r="F179" s="76"/>
      <c r="G179" s="76"/>
    </row>
    <row r="180" spans="1:7" s="21" customFormat="1" ht="23.1" customHeight="1" x14ac:dyDescent="0.2">
      <c r="A180" s="31">
        <v>23</v>
      </c>
      <c r="B180" s="9" t="s">
        <v>553</v>
      </c>
      <c r="C180" s="9"/>
      <c r="D180" s="9"/>
      <c r="E180" s="76"/>
      <c r="F180" s="76"/>
      <c r="G180" s="76"/>
    </row>
    <row r="181" spans="1:7" s="21" customFormat="1" ht="23.1" customHeight="1" x14ac:dyDescent="0.2">
      <c r="A181" s="31">
        <v>24</v>
      </c>
      <c r="B181" s="9" t="s">
        <v>554</v>
      </c>
      <c r="C181" s="9"/>
      <c r="D181" s="9"/>
      <c r="E181" s="76"/>
      <c r="F181" s="76"/>
      <c r="G181" s="76"/>
    </row>
    <row r="182" spans="1:7" s="21" customFormat="1" ht="23.1" customHeight="1" x14ac:dyDescent="0.2">
      <c r="A182" s="31">
        <v>25</v>
      </c>
      <c r="B182" s="9" t="s">
        <v>449</v>
      </c>
      <c r="C182" s="9"/>
      <c r="D182" s="9"/>
      <c r="E182" s="76"/>
      <c r="F182" s="76"/>
      <c r="G182" s="76"/>
    </row>
    <row r="183" spans="1:7" s="21" customFormat="1" ht="23.1" customHeight="1" x14ac:dyDescent="0.2">
      <c r="A183" s="31">
        <v>26</v>
      </c>
      <c r="B183" s="19" t="s">
        <v>450</v>
      </c>
      <c r="C183" s="19"/>
      <c r="D183" s="19"/>
      <c r="E183" s="76"/>
      <c r="F183" s="76"/>
      <c r="G183" s="76"/>
    </row>
    <row r="184" spans="1:7" s="21" customFormat="1" ht="23.1" customHeight="1" x14ac:dyDescent="0.2">
      <c r="A184" s="31">
        <v>27</v>
      </c>
      <c r="B184" s="19" t="s">
        <v>451</v>
      </c>
      <c r="C184" s="19"/>
      <c r="D184" s="19"/>
      <c r="E184" s="76"/>
      <c r="F184" s="76"/>
      <c r="G184" s="76"/>
    </row>
    <row r="185" spans="1:7" s="21" customFormat="1" ht="23.1" customHeight="1" x14ac:dyDescent="0.2">
      <c r="A185" s="31">
        <v>28</v>
      </c>
      <c r="B185" s="19" t="s">
        <v>452</v>
      </c>
      <c r="C185" s="19"/>
      <c r="D185" s="19"/>
      <c r="E185" s="76"/>
      <c r="F185" s="76"/>
      <c r="G185" s="76"/>
    </row>
    <row r="186" spans="1:7" s="21" customFormat="1" ht="23.1" customHeight="1" x14ac:dyDescent="0.2">
      <c r="A186" s="31">
        <v>29</v>
      </c>
      <c r="B186" s="19" t="s">
        <v>453</v>
      </c>
      <c r="C186" s="19"/>
      <c r="D186" s="19"/>
      <c r="E186" s="76"/>
      <c r="F186" s="76"/>
      <c r="G186" s="76"/>
    </row>
    <row r="187" spans="1:7" s="21" customFormat="1" ht="23.1" customHeight="1" x14ac:dyDescent="0.2">
      <c r="A187" s="31">
        <v>30</v>
      </c>
      <c r="B187" s="19" t="s">
        <v>471</v>
      </c>
      <c r="C187" s="19"/>
      <c r="D187" s="19"/>
      <c r="E187" s="76"/>
      <c r="F187" s="76"/>
      <c r="G187" s="76"/>
    </row>
    <row r="188" spans="1:7" s="21" customFormat="1" ht="23.1" customHeight="1" x14ac:dyDescent="0.2">
      <c r="A188" s="31">
        <v>31</v>
      </c>
      <c r="B188" s="19" t="s">
        <v>454</v>
      </c>
      <c r="C188" s="19"/>
      <c r="D188" s="19"/>
      <c r="E188" s="76"/>
      <c r="F188" s="76"/>
      <c r="G188" s="76"/>
    </row>
    <row r="189" spans="1:7" s="21" customFormat="1" ht="23.1" customHeight="1" x14ac:dyDescent="0.2">
      <c r="A189" s="31">
        <v>32</v>
      </c>
      <c r="B189" s="19" t="s">
        <v>472</v>
      </c>
      <c r="C189" s="19"/>
      <c r="D189" s="19"/>
      <c r="E189" s="76"/>
      <c r="F189" s="76"/>
      <c r="G189" s="76"/>
    </row>
    <row r="190" spans="1:7" s="21" customFormat="1" ht="23.1" customHeight="1" x14ac:dyDescent="0.2">
      <c r="A190" s="31">
        <v>33</v>
      </c>
      <c r="B190" s="19" t="s">
        <v>5</v>
      </c>
      <c r="C190" s="19"/>
      <c r="D190" s="19"/>
      <c r="E190" s="76"/>
      <c r="F190" s="76"/>
      <c r="G190" s="76"/>
    </row>
    <row r="191" spans="1:7" s="21" customFormat="1" ht="23.1" customHeight="1" x14ac:dyDescent="0.2">
      <c r="A191" s="31">
        <v>34</v>
      </c>
      <c r="B191" s="19" t="s">
        <v>555</v>
      </c>
      <c r="C191" s="19"/>
      <c r="D191" s="19"/>
      <c r="E191" s="76"/>
      <c r="F191" s="76"/>
      <c r="G191" s="76"/>
    </row>
    <row r="192" spans="1:7" s="21" customFormat="1" ht="23.1" customHeight="1" x14ac:dyDescent="0.2">
      <c r="A192" s="31">
        <v>35</v>
      </c>
      <c r="B192" s="19" t="s">
        <v>556</v>
      </c>
      <c r="C192" s="19"/>
      <c r="D192" s="19"/>
      <c r="E192" s="76"/>
      <c r="F192" s="76"/>
      <c r="G192" s="76"/>
    </row>
    <row r="193" spans="1:7" s="21" customFormat="1" ht="23.1" customHeight="1" x14ac:dyDescent="0.2">
      <c r="A193" s="31">
        <v>36</v>
      </c>
      <c r="B193" s="19" t="s">
        <v>473</v>
      </c>
      <c r="C193" s="19"/>
      <c r="D193" s="19"/>
      <c r="E193" s="76"/>
      <c r="F193" s="76"/>
      <c r="G193" s="76"/>
    </row>
    <row r="194" spans="1:7" s="21" customFormat="1" ht="23.1" customHeight="1" x14ac:dyDescent="0.2">
      <c r="A194" s="31">
        <v>37</v>
      </c>
      <c r="B194" s="19" t="s">
        <v>474</v>
      </c>
      <c r="C194" s="19"/>
      <c r="D194" s="19"/>
      <c r="E194" s="76"/>
      <c r="F194" s="76"/>
      <c r="G194" s="76"/>
    </row>
    <row r="195" spans="1:7" s="21" customFormat="1" ht="23.1" customHeight="1" x14ac:dyDescent="0.2">
      <c r="A195" s="31">
        <v>38</v>
      </c>
      <c r="B195" s="19" t="s">
        <v>475</v>
      </c>
      <c r="C195" s="19"/>
      <c r="D195" s="19"/>
      <c r="E195" s="76"/>
      <c r="F195" s="76"/>
      <c r="G195" s="76"/>
    </row>
    <row r="196" spans="1:7" s="21" customFormat="1" ht="23.1" customHeight="1" x14ac:dyDescent="0.2">
      <c r="A196" s="31">
        <v>39</v>
      </c>
      <c r="B196" s="19" t="s">
        <v>476</v>
      </c>
      <c r="C196" s="19"/>
      <c r="D196" s="19"/>
      <c r="E196" s="76"/>
      <c r="F196" s="76"/>
      <c r="G196" s="76"/>
    </row>
    <row r="197" spans="1:7" s="21" customFormat="1" ht="23.1" customHeight="1" x14ac:dyDescent="0.2">
      <c r="A197" s="31">
        <v>40</v>
      </c>
      <c r="B197" s="19" t="s">
        <v>477</v>
      </c>
      <c r="C197" s="19"/>
      <c r="D197" s="19"/>
      <c r="E197" s="76"/>
      <c r="F197" s="76"/>
      <c r="G197" s="76"/>
    </row>
    <row r="198" spans="1:7" s="21" customFormat="1" ht="23.1" customHeight="1" x14ac:dyDescent="0.2">
      <c r="A198" s="31">
        <v>41</v>
      </c>
      <c r="B198" s="19" t="s">
        <v>478</v>
      </c>
      <c r="C198" s="19"/>
      <c r="D198" s="19"/>
      <c r="E198" s="76"/>
      <c r="F198" s="76"/>
      <c r="G198" s="76"/>
    </row>
    <row r="199" spans="1:7" s="21" customFormat="1" ht="23.1" customHeight="1" x14ac:dyDescent="0.2">
      <c r="A199" s="31">
        <v>42</v>
      </c>
      <c r="B199" s="19" t="s">
        <v>479</v>
      </c>
      <c r="C199" s="19"/>
      <c r="D199" s="19"/>
      <c r="E199" s="76"/>
      <c r="F199" s="76"/>
      <c r="G199" s="76"/>
    </row>
    <row r="200" spans="1:7" s="21" customFormat="1" ht="23.1" customHeight="1" x14ac:dyDescent="0.2">
      <c r="A200" s="31">
        <v>43</v>
      </c>
      <c r="B200" s="19" t="s">
        <v>480</v>
      </c>
      <c r="C200" s="19"/>
      <c r="D200" s="19"/>
      <c r="E200" s="76"/>
      <c r="F200" s="76"/>
      <c r="G200" s="76"/>
    </row>
    <row r="201" spans="1:7" s="21" customFormat="1" ht="23.1" customHeight="1" x14ac:dyDescent="0.2">
      <c r="A201" s="31">
        <v>44</v>
      </c>
      <c r="B201" s="19" t="s">
        <v>481</v>
      </c>
      <c r="C201" s="19"/>
      <c r="D201" s="19"/>
      <c r="E201" s="76"/>
      <c r="F201" s="76"/>
      <c r="G201" s="76"/>
    </row>
    <row r="202" spans="1:7" s="21" customFormat="1" ht="23.1" customHeight="1" x14ac:dyDescent="0.2">
      <c r="A202" s="31">
        <v>45</v>
      </c>
      <c r="B202" s="19" t="s">
        <v>828</v>
      </c>
      <c r="C202" s="19"/>
      <c r="D202" s="19"/>
      <c r="E202" s="76"/>
      <c r="F202" s="76"/>
      <c r="G202" s="76"/>
    </row>
    <row r="203" spans="1:7" s="21" customFormat="1" ht="23.1" customHeight="1" x14ac:dyDescent="0.2">
      <c r="A203" s="31">
        <v>46</v>
      </c>
      <c r="B203" s="19" t="s">
        <v>482</v>
      </c>
      <c r="C203" s="19"/>
      <c r="D203" s="19"/>
      <c r="E203" s="76"/>
      <c r="F203" s="76"/>
      <c r="G203" s="76"/>
    </row>
    <row r="204" spans="1:7" s="21" customFormat="1" ht="23.1" customHeight="1" x14ac:dyDescent="0.2">
      <c r="A204" s="31">
        <v>47</v>
      </c>
      <c r="B204" s="19" t="s">
        <v>483</v>
      </c>
      <c r="C204" s="19"/>
      <c r="D204" s="19"/>
      <c r="E204" s="76"/>
      <c r="F204" s="76"/>
      <c r="G204" s="76"/>
    </row>
    <row r="205" spans="1:7" s="21" customFormat="1" ht="23.1" customHeight="1" x14ac:dyDescent="0.2">
      <c r="A205" s="31">
        <v>48</v>
      </c>
      <c r="B205" s="19" t="s">
        <v>455</v>
      </c>
      <c r="C205" s="19"/>
      <c r="D205" s="19"/>
      <c r="E205" s="76"/>
      <c r="F205" s="76"/>
      <c r="G205" s="76"/>
    </row>
    <row r="206" spans="1:7" s="21" customFormat="1" ht="23.1" customHeight="1" x14ac:dyDescent="0.2">
      <c r="A206" s="31">
        <v>49</v>
      </c>
      <c r="B206" s="19" t="s">
        <v>456</v>
      </c>
      <c r="C206" s="19"/>
      <c r="D206" s="19"/>
      <c r="E206" s="76"/>
      <c r="F206" s="76"/>
      <c r="G206" s="76"/>
    </row>
    <row r="207" spans="1:7" s="21" customFormat="1" ht="23.1" customHeight="1" x14ac:dyDescent="0.2">
      <c r="A207" s="31">
        <v>50</v>
      </c>
      <c r="B207" s="19" t="s">
        <v>457</v>
      </c>
      <c r="C207" s="19"/>
      <c r="D207" s="19"/>
      <c r="E207" s="76"/>
      <c r="F207" s="76"/>
      <c r="G207" s="76"/>
    </row>
    <row r="208" spans="1:7" s="21" customFormat="1" ht="23.1" customHeight="1" x14ac:dyDescent="0.2">
      <c r="A208" s="31">
        <v>51</v>
      </c>
      <c r="B208" s="19" t="s">
        <v>458</v>
      </c>
      <c r="C208" s="19"/>
      <c r="D208" s="19"/>
      <c r="E208" s="76"/>
      <c r="F208" s="76"/>
      <c r="G208" s="76"/>
    </row>
    <row r="209" spans="1:7" s="21" customFormat="1" ht="23.1" customHeight="1" x14ac:dyDescent="0.2">
      <c r="A209" s="31">
        <v>52</v>
      </c>
      <c r="B209" s="19" t="s">
        <v>459</v>
      </c>
      <c r="C209" s="19"/>
      <c r="D209" s="19"/>
      <c r="E209" s="76"/>
      <c r="F209" s="76"/>
      <c r="G209" s="76"/>
    </row>
    <row r="210" spans="1:7" s="21" customFormat="1" ht="23.1" customHeight="1" x14ac:dyDescent="0.2">
      <c r="A210" s="31">
        <v>53</v>
      </c>
      <c r="B210" s="19" t="s">
        <v>460</v>
      </c>
      <c r="C210" s="19"/>
      <c r="D210" s="19"/>
      <c r="E210" s="76"/>
      <c r="F210" s="76"/>
      <c r="G210" s="76"/>
    </row>
    <row r="211" spans="1:7" s="21" customFormat="1" ht="23.1" customHeight="1" x14ac:dyDescent="0.2">
      <c r="A211" s="31">
        <v>54</v>
      </c>
      <c r="B211" s="19" t="s">
        <v>484</v>
      </c>
      <c r="C211" s="19"/>
      <c r="D211" s="19"/>
      <c r="E211" s="76"/>
      <c r="F211" s="76"/>
      <c r="G211" s="76"/>
    </row>
    <row r="212" spans="1:7" s="21" customFormat="1" ht="23.1" customHeight="1" x14ac:dyDescent="0.2">
      <c r="A212" s="31">
        <v>55</v>
      </c>
      <c r="B212" s="19" t="s">
        <v>461</v>
      </c>
      <c r="C212" s="19"/>
      <c r="D212" s="19"/>
      <c r="E212" s="76"/>
      <c r="F212" s="76"/>
      <c r="G212" s="76"/>
    </row>
    <row r="213" spans="1:7" s="21" customFormat="1" ht="23.1" customHeight="1" x14ac:dyDescent="0.2">
      <c r="A213" s="31">
        <v>56</v>
      </c>
      <c r="B213" s="19" t="s">
        <v>462</v>
      </c>
      <c r="C213" s="19"/>
      <c r="D213" s="19"/>
      <c r="E213" s="76"/>
      <c r="F213" s="76"/>
      <c r="G213" s="76"/>
    </row>
    <row r="214" spans="1:7" s="21" customFormat="1" ht="23.1" customHeight="1" x14ac:dyDescent="0.2">
      <c r="A214" s="31">
        <v>57</v>
      </c>
      <c r="B214" s="19" t="s">
        <v>463</v>
      </c>
      <c r="C214" s="19"/>
      <c r="D214" s="19"/>
      <c r="E214" s="76"/>
      <c r="F214" s="76"/>
      <c r="G214" s="76"/>
    </row>
    <row r="215" spans="1:7" ht="15" customHeight="1" x14ac:dyDescent="0.2">
      <c r="A215" s="138" t="s">
        <v>891</v>
      </c>
      <c r="B215" s="140"/>
      <c r="C215" s="140"/>
      <c r="D215" s="139"/>
      <c r="E215" s="100">
        <f>SUM(E158:E214)</f>
        <v>0</v>
      </c>
      <c r="F215" s="100">
        <f>SUM(F158:F214)</f>
        <v>0</v>
      </c>
      <c r="G215" s="100">
        <f>SUM(G158:G214)</f>
        <v>0</v>
      </c>
    </row>
    <row r="216" spans="1:7" s="21" customFormat="1" ht="39.950000000000003" customHeight="1" x14ac:dyDescent="0.2">
      <c r="A216" s="10" t="s">
        <v>798</v>
      </c>
      <c r="B216" s="96" t="s">
        <v>842</v>
      </c>
      <c r="C216" s="100">
        <v>261494.39192095282</v>
      </c>
      <c r="D216" s="100">
        <v>653735.97980238206</v>
      </c>
      <c r="E216" s="138"/>
      <c r="F216" s="140"/>
      <c r="G216" s="139"/>
    </row>
    <row r="217" spans="1:7" s="21" customFormat="1" ht="20.100000000000001" customHeight="1" x14ac:dyDescent="0.2">
      <c r="A217" s="2">
        <v>1</v>
      </c>
      <c r="B217" s="41" t="s">
        <v>80</v>
      </c>
      <c r="C217" s="41"/>
      <c r="D217" s="41"/>
      <c r="E217" s="76"/>
      <c r="F217" s="76"/>
      <c r="G217" s="76"/>
    </row>
    <row r="218" spans="1:7" s="21" customFormat="1" ht="20.100000000000001" customHeight="1" x14ac:dyDescent="0.25">
      <c r="A218" s="2">
        <v>2</v>
      </c>
      <c r="B218" s="23" t="s">
        <v>81</v>
      </c>
      <c r="C218" s="23"/>
      <c r="D218" s="23"/>
      <c r="E218" s="76"/>
      <c r="F218" s="76"/>
      <c r="G218" s="76"/>
    </row>
    <row r="219" spans="1:7" s="21" customFormat="1" ht="20.100000000000001" customHeight="1" x14ac:dyDescent="0.25">
      <c r="A219" s="2">
        <v>3</v>
      </c>
      <c r="B219" s="23" t="s">
        <v>82</v>
      </c>
      <c r="C219" s="23"/>
      <c r="D219" s="23"/>
      <c r="E219" s="76"/>
      <c r="F219" s="76"/>
      <c r="G219" s="76"/>
    </row>
    <row r="220" spans="1:7" s="21" customFormat="1" ht="20.100000000000001" customHeight="1" x14ac:dyDescent="0.25">
      <c r="A220" s="2">
        <v>4</v>
      </c>
      <c r="B220" s="23" t="s">
        <v>83</v>
      </c>
      <c r="C220" s="23"/>
      <c r="D220" s="23"/>
      <c r="E220" s="76"/>
      <c r="F220" s="76"/>
      <c r="G220" s="76"/>
    </row>
    <row r="221" spans="1:7" s="21" customFormat="1" ht="20.100000000000001" customHeight="1" x14ac:dyDescent="0.25">
      <c r="A221" s="2">
        <v>5</v>
      </c>
      <c r="B221" s="26" t="s">
        <v>84</v>
      </c>
      <c r="C221" s="26"/>
      <c r="D221" s="26"/>
      <c r="E221" s="76"/>
      <c r="F221" s="76"/>
      <c r="G221" s="76"/>
    </row>
    <row r="222" spans="1:7" s="21" customFormat="1" ht="20.100000000000001" customHeight="1" x14ac:dyDescent="0.25">
      <c r="A222" s="2">
        <v>6</v>
      </c>
      <c r="B222" s="26" t="s">
        <v>85</v>
      </c>
      <c r="C222" s="26"/>
      <c r="D222" s="26"/>
      <c r="E222" s="76"/>
      <c r="F222" s="76"/>
      <c r="G222" s="76"/>
    </row>
    <row r="223" spans="1:7" s="21" customFormat="1" ht="20.100000000000001" customHeight="1" x14ac:dyDescent="0.25">
      <c r="A223" s="2">
        <v>7</v>
      </c>
      <c r="B223" s="26" t="s">
        <v>485</v>
      </c>
      <c r="C223" s="26"/>
      <c r="D223" s="26"/>
      <c r="E223" s="76"/>
      <c r="F223" s="76"/>
      <c r="G223" s="76"/>
    </row>
    <row r="224" spans="1:7" s="21" customFormat="1" ht="20.100000000000001" customHeight="1" x14ac:dyDescent="0.25">
      <c r="A224" s="2">
        <v>8</v>
      </c>
      <c r="B224" s="26" t="s">
        <v>86</v>
      </c>
      <c r="C224" s="26"/>
      <c r="D224" s="26"/>
      <c r="E224" s="76"/>
      <c r="F224" s="76"/>
      <c r="G224" s="76"/>
    </row>
    <row r="225" spans="1:7" s="21" customFormat="1" ht="20.100000000000001" customHeight="1" x14ac:dyDescent="0.25">
      <c r="A225" s="2">
        <v>9</v>
      </c>
      <c r="B225" s="26" t="s">
        <v>87</v>
      </c>
      <c r="C225" s="26"/>
      <c r="D225" s="26"/>
      <c r="E225" s="76"/>
      <c r="F225" s="76"/>
      <c r="G225" s="76"/>
    </row>
    <row r="226" spans="1:7" s="21" customFormat="1" ht="20.100000000000001" customHeight="1" x14ac:dyDescent="0.25">
      <c r="A226" s="2">
        <v>10</v>
      </c>
      <c r="B226" s="26" t="s">
        <v>88</v>
      </c>
      <c r="C226" s="26"/>
      <c r="D226" s="26"/>
      <c r="E226" s="76"/>
      <c r="F226" s="76"/>
      <c r="G226" s="76"/>
    </row>
    <row r="227" spans="1:7" s="21" customFormat="1" ht="20.100000000000001" customHeight="1" x14ac:dyDescent="0.25">
      <c r="A227" s="2">
        <v>11</v>
      </c>
      <c r="B227" s="26" t="s">
        <v>89</v>
      </c>
      <c r="C227" s="26"/>
      <c r="D227" s="26"/>
      <c r="E227" s="76"/>
      <c r="F227" s="76"/>
      <c r="G227" s="76"/>
    </row>
    <row r="228" spans="1:7" s="21" customFormat="1" ht="20.100000000000001" customHeight="1" x14ac:dyDescent="0.25">
      <c r="A228" s="2">
        <v>12</v>
      </c>
      <c r="B228" s="26" t="s">
        <v>90</v>
      </c>
      <c r="C228" s="26"/>
      <c r="D228" s="26"/>
      <c r="E228" s="76"/>
      <c r="F228" s="76"/>
      <c r="G228" s="76"/>
    </row>
    <row r="229" spans="1:7" s="21" customFormat="1" ht="20.100000000000001" customHeight="1" x14ac:dyDescent="0.25">
      <c r="A229" s="2">
        <v>13</v>
      </c>
      <c r="B229" s="26" t="s">
        <v>91</v>
      </c>
      <c r="C229" s="26"/>
      <c r="D229" s="26"/>
      <c r="E229" s="76"/>
      <c r="F229" s="76"/>
      <c r="G229" s="76"/>
    </row>
    <row r="230" spans="1:7" s="21" customFormat="1" ht="20.100000000000001" customHeight="1" x14ac:dyDescent="0.25">
      <c r="A230" s="2">
        <v>14</v>
      </c>
      <c r="B230" s="26" t="s">
        <v>92</v>
      </c>
      <c r="C230" s="26"/>
      <c r="D230" s="26"/>
      <c r="E230" s="76"/>
      <c r="F230" s="76"/>
      <c r="G230" s="76"/>
    </row>
    <row r="231" spans="1:7" s="21" customFormat="1" ht="20.100000000000001" customHeight="1" x14ac:dyDescent="0.25">
      <c r="A231" s="2">
        <v>15</v>
      </c>
      <c r="B231" s="26" t="s">
        <v>93</v>
      </c>
      <c r="C231" s="26"/>
      <c r="D231" s="26"/>
      <c r="E231" s="76"/>
      <c r="F231" s="76"/>
      <c r="G231" s="76"/>
    </row>
    <row r="232" spans="1:7" s="21" customFormat="1" ht="20.100000000000001" customHeight="1" x14ac:dyDescent="0.25">
      <c r="A232" s="2">
        <v>16</v>
      </c>
      <c r="B232" s="26" t="s">
        <v>94</v>
      </c>
      <c r="C232" s="26"/>
      <c r="D232" s="26"/>
      <c r="E232" s="76"/>
      <c r="F232" s="76"/>
      <c r="G232" s="76"/>
    </row>
    <row r="233" spans="1:7" s="21" customFormat="1" ht="20.100000000000001" customHeight="1" x14ac:dyDescent="0.25">
      <c r="A233" s="2">
        <v>17</v>
      </c>
      <c r="B233" s="26" t="s">
        <v>95</v>
      </c>
      <c r="C233" s="26"/>
      <c r="D233" s="26"/>
      <c r="E233" s="76"/>
      <c r="F233" s="76"/>
      <c r="G233" s="76"/>
    </row>
    <row r="234" spans="1:7" s="21" customFormat="1" ht="20.100000000000001" customHeight="1" x14ac:dyDescent="0.25">
      <c r="A234" s="2">
        <v>18</v>
      </c>
      <c r="B234" s="26" t="s">
        <v>96</v>
      </c>
      <c r="C234" s="26"/>
      <c r="D234" s="26"/>
      <c r="E234" s="76"/>
      <c r="F234" s="76"/>
      <c r="G234" s="76"/>
    </row>
    <row r="235" spans="1:7" s="21" customFormat="1" ht="20.100000000000001" customHeight="1" x14ac:dyDescent="0.25">
      <c r="A235" s="2">
        <v>19</v>
      </c>
      <c r="B235" s="26" t="s">
        <v>97</v>
      </c>
      <c r="C235" s="26"/>
      <c r="D235" s="26"/>
      <c r="E235" s="76"/>
      <c r="F235" s="76"/>
      <c r="G235" s="76"/>
    </row>
    <row r="236" spans="1:7" s="21" customFormat="1" ht="20.100000000000001" customHeight="1" x14ac:dyDescent="0.25">
      <c r="A236" s="2">
        <v>20</v>
      </c>
      <c r="B236" s="26" t="s">
        <v>98</v>
      </c>
      <c r="C236" s="26"/>
      <c r="D236" s="26"/>
      <c r="E236" s="76"/>
      <c r="F236" s="76"/>
      <c r="G236" s="76"/>
    </row>
    <row r="237" spans="1:7" s="21" customFormat="1" ht="20.100000000000001" customHeight="1" x14ac:dyDescent="0.25">
      <c r="A237" s="2">
        <v>21</v>
      </c>
      <c r="B237" s="26" t="s">
        <v>99</v>
      </c>
      <c r="C237" s="26"/>
      <c r="D237" s="26"/>
      <c r="E237" s="76"/>
      <c r="F237" s="76"/>
      <c r="G237" s="76"/>
    </row>
    <row r="238" spans="1:7" s="21" customFormat="1" ht="20.100000000000001" customHeight="1" x14ac:dyDescent="0.25">
      <c r="A238" s="2">
        <v>22</v>
      </c>
      <c r="B238" s="26" t="s">
        <v>100</v>
      </c>
      <c r="C238" s="26"/>
      <c r="D238" s="26"/>
      <c r="E238" s="76"/>
      <c r="F238" s="76"/>
      <c r="G238" s="76"/>
    </row>
    <row r="239" spans="1:7" s="21" customFormat="1" ht="20.100000000000001" customHeight="1" x14ac:dyDescent="0.25">
      <c r="A239" s="2">
        <v>23</v>
      </c>
      <c r="B239" s="26" t="s">
        <v>101</v>
      </c>
      <c r="C239" s="26"/>
      <c r="D239" s="26"/>
      <c r="E239" s="76"/>
      <c r="F239" s="76"/>
      <c r="G239" s="76"/>
    </row>
    <row r="240" spans="1:7" s="21" customFormat="1" ht="20.100000000000001" customHeight="1" x14ac:dyDescent="0.25">
      <c r="A240" s="2">
        <v>24</v>
      </c>
      <c r="B240" s="26" t="s">
        <v>102</v>
      </c>
      <c r="C240" s="26"/>
      <c r="D240" s="26"/>
      <c r="E240" s="76"/>
      <c r="F240" s="76"/>
      <c r="G240" s="76"/>
    </row>
    <row r="241" spans="1:7" s="21" customFormat="1" ht="20.100000000000001" customHeight="1" x14ac:dyDescent="0.25">
      <c r="A241" s="2">
        <v>25</v>
      </c>
      <c r="B241" s="26" t="s">
        <v>103</v>
      </c>
      <c r="C241" s="26"/>
      <c r="D241" s="26"/>
      <c r="E241" s="76"/>
      <c r="F241" s="76"/>
      <c r="G241" s="76"/>
    </row>
    <row r="242" spans="1:7" s="21" customFormat="1" ht="20.100000000000001" customHeight="1" x14ac:dyDescent="0.25">
      <c r="A242" s="2">
        <v>26</v>
      </c>
      <c r="B242" s="23" t="s">
        <v>104</v>
      </c>
      <c r="C242" s="23"/>
      <c r="D242" s="23"/>
      <c r="E242" s="76"/>
      <c r="F242" s="76"/>
      <c r="G242" s="76"/>
    </row>
    <row r="243" spans="1:7" s="21" customFormat="1" ht="20.100000000000001" customHeight="1" x14ac:dyDescent="0.25">
      <c r="A243" s="2">
        <v>27</v>
      </c>
      <c r="B243" s="23" t="s">
        <v>105</v>
      </c>
      <c r="C243" s="23"/>
      <c r="D243" s="23"/>
      <c r="E243" s="76"/>
      <c r="F243" s="76"/>
      <c r="G243" s="76"/>
    </row>
    <row r="244" spans="1:7" s="21" customFormat="1" ht="20.100000000000001" customHeight="1" x14ac:dyDescent="0.25">
      <c r="A244" s="2">
        <v>28</v>
      </c>
      <c r="B244" s="23" t="s">
        <v>106</v>
      </c>
      <c r="C244" s="23"/>
      <c r="D244" s="23"/>
      <c r="E244" s="76"/>
      <c r="F244" s="76"/>
      <c r="G244" s="76"/>
    </row>
    <row r="245" spans="1:7" s="21" customFormat="1" ht="20.100000000000001" customHeight="1" x14ac:dyDescent="0.25">
      <c r="A245" s="2">
        <v>29</v>
      </c>
      <c r="B245" s="23" t="s">
        <v>107</v>
      </c>
      <c r="C245" s="23"/>
      <c r="D245" s="23"/>
      <c r="E245" s="76"/>
      <c r="F245" s="76"/>
      <c r="G245" s="76"/>
    </row>
    <row r="246" spans="1:7" s="21" customFormat="1" ht="20.100000000000001" customHeight="1" x14ac:dyDescent="0.25">
      <c r="A246" s="2">
        <v>30</v>
      </c>
      <c r="B246" s="23" t="s">
        <v>108</v>
      </c>
      <c r="C246" s="23"/>
      <c r="D246" s="23"/>
      <c r="E246" s="76"/>
      <c r="F246" s="76"/>
      <c r="G246" s="76"/>
    </row>
    <row r="247" spans="1:7" s="21" customFormat="1" ht="20.100000000000001" customHeight="1" x14ac:dyDescent="0.25">
      <c r="A247" s="2">
        <v>31</v>
      </c>
      <c r="B247" s="23" t="s">
        <v>486</v>
      </c>
      <c r="C247" s="23"/>
      <c r="D247" s="23"/>
      <c r="E247" s="76"/>
      <c r="F247" s="76"/>
      <c r="G247" s="76"/>
    </row>
    <row r="248" spans="1:7" s="21" customFormat="1" ht="20.100000000000001" customHeight="1" x14ac:dyDescent="0.25">
      <c r="A248" s="2">
        <v>32</v>
      </c>
      <c r="B248" s="23" t="s">
        <v>29</v>
      </c>
      <c r="C248" s="23"/>
      <c r="D248" s="23"/>
      <c r="E248" s="76"/>
      <c r="F248" s="76"/>
      <c r="G248" s="76"/>
    </row>
    <row r="249" spans="1:7" s="21" customFormat="1" ht="20.100000000000001" customHeight="1" x14ac:dyDescent="0.25">
      <c r="A249" s="2">
        <v>33</v>
      </c>
      <c r="B249" s="23" t="s">
        <v>487</v>
      </c>
      <c r="C249" s="23"/>
      <c r="D249" s="23"/>
      <c r="E249" s="76"/>
      <c r="F249" s="76"/>
      <c r="G249" s="76"/>
    </row>
    <row r="250" spans="1:7" s="21" customFormat="1" ht="20.100000000000001" customHeight="1" x14ac:dyDescent="0.25">
      <c r="A250" s="2">
        <v>34</v>
      </c>
      <c r="B250" s="23" t="s">
        <v>109</v>
      </c>
      <c r="C250" s="23"/>
      <c r="D250" s="23"/>
      <c r="E250" s="76"/>
      <c r="F250" s="76"/>
      <c r="G250" s="76"/>
    </row>
    <row r="251" spans="1:7" s="21" customFormat="1" ht="20.100000000000001" customHeight="1" x14ac:dyDescent="0.25">
      <c r="A251" s="2">
        <v>35</v>
      </c>
      <c r="B251" s="23" t="s">
        <v>110</v>
      </c>
      <c r="C251" s="23"/>
      <c r="D251" s="23"/>
      <c r="E251" s="76"/>
      <c r="F251" s="76"/>
      <c r="G251" s="76"/>
    </row>
    <row r="252" spans="1:7" s="21" customFormat="1" ht="20.100000000000001" customHeight="1" x14ac:dyDescent="0.25">
      <c r="A252" s="2">
        <v>36</v>
      </c>
      <c r="B252" s="24" t="s">
        <v>111</v>
      </c>
      <c r="C252" s="24"/>
      <c r="D252" s="24"/>
      <c r="E252" s="76"/>
      <c r="F252" s="76"/>
      <c r="G252" s="76"/>
    </row>
    <row r="253" spans="1:7" s="21" customFormat="1" ht="20.100000000000001" customHeight="1" x14ac:dyDescent="0.25">
      <c r="A253" s="2">
        <v>37</v>
      </c>
      <c r="B253" s="23" t="s">
        <v>488</v>
      </c>
      <c r="C253" s="23"/>
      <c r="D253" s="23"/>
      <c r="E253" s="76"/>
      <c r="F253" s="76"/>
      <c r="G253" s="76"/>
    </row>
    <row r="254" spans="1:7" s="21" customFormat="1" ht="20.100000000000001" customHeight="1" x14ac:dyDescent="0.25">
      <c r="A254" s="2">
        <v>38</v>
      </c>
      <c r="B254" s="23" t="s">
        <v>112</v>
      </c>
      <c r="C254" s="23"/>
      <c r="D254" s="23"/>
      <c r="E254" s="76"/>
      <c r="F254" s="76"/>
      <c r="G254" s="76"/>
    </row>
    <row r="255" spans="1:7" s="21" customFormat="1" ht="20.100000000000001" customHeight="1" x14ac:dyDescent="0.25">
      <c r="A255" s="2">
        <v>39</v>
      </c>
      <c r="B255" s="24" t="s">
        <v>489</v>
      </c>
      <c r="C255" s="24"/>
      <c r="D255" s="24"/>
      <c r="E255" s="76"/>
      <c r="F255" s="76"/>
      <c r="G255" s="76"/>
    </row>
    <row r="256" spans="1:7" s="21" customFormat="1" ht="20.100000000000001" customHeight="1" x14ac:dyDescent="0.25">
      <c r="A256" s="2">
        <v>40</v>
      </c>
      <c r="B256" s="23" t="s">
        <v>113</v>
      </c>
      <c r="C256" s="23"/>
      <c r="D256" s="23"/>
      <c r="E256" s="76"/>
      <c r="F256" s="76"/>
      <c r="G256" s="76"/>
    </row>
    <row r="257" spans="1:7" s="21" customFormat="1" ht="20.100000000000001" customHeight="1" x14ac:dyDescent="0.25">
      <c r="A257" s="2">
        <v>41</v>
      </c>
      <c r="B257" s="23" t="s">
        <v>115</v>
      </c>
      <c r="C257" s="23"/>
      <c r="D257" s="23"/>
      <c r="E257" s="76"/>
      <c r="F257" s="76"/>
      <c r="G257" s="76"/>
    </row>
    <row r="258" spans="1:7" s="21" customFormat="1" ht="20.100000000000001" customHeight="1" x14ac:dyDescent="0.25">
      <c r="A258" s="2">
        <v>42</v>
      </c>
      <c r="B258" s="23" t="s">
        <v>114</v>
      </c>
      <c r="C258" s="23"/>
      <c r="D258" s="23"/>
      <c r="E258" s="76"/>
      <c r="F258" s="76"/>
      <c r="G258" s="76"/>
    </row>
    <row r="259" spans="1:7" s="21" customFormat="1" ht="20.100000000000001" customHeight="1" x14ac:dyDescent="0.25">
      <c r="A259" s="2">
        <v>43</v>
      </c>
      <c r="B259" s="23" t="s">
        <v>116</v>
      </c>
      <c r="C259" s="23"/>
      <c r="D259" s="23"/>
      <c r="E259" s="76"/>
      <c r="F259" s="76"/>
      <c r="G259" s="76"/>
    </row>
    <row r="260" spans="1:7" s="21" customFormat="1" ht="20.100000000000001" customHeight="1" x14ac:dyDescent="0.25">
      <c r="A260" s="2">
        <v>44</v>
      </c>
      <c r="B260" s="24" t="s">
        <v>117</v>
      </c>
      <c r="C260" s="24"/>
      <c r="D260" s="24"/>
      <c r="E260" s="76"/>
      <c r="F260" s="76"/>
      <c r="G260" s="76"/>
    </row>
    <row r="261" spans="1:7" s="21" customFormat="1" ht="20.100000000000001" customHeight="1" x14ac:dyDescent="0.25">
      <c r="A261" s="2">
        <v>45</v>
      </c>
      <c r="B261" s="23" t="s">
        <v>490</v>
      </c>
      <c r="C261" s="23"/>
      <c r="D261" s="23"/>
      <c r="E261" s="76"/>
      <c r="F261" s="76"/>
      <c r="G261" s="76"/>
    </row>
    <row r="262" spans="1:7" s="21" customFormat="1" ht="20.100000000000001" customHeight="1" x14ac:dyDescent="0.25">
      <c r="A262" s="2">
        <v>46</v>
      </c>
      <c r="B262" s="23" t="s">
        <v>118</v>
      </c>
      <c r="C262" s="23"/>
      <c r="D262" s="23"/>
      <c r="E262" s="76"/>
      <c r="F262" s="76"/>
      <c r="G262" s="76"/>
    </row>
    <row r="263" spans="1:7" s="21" customFormat="1" ht="20.100000000000001" customHeight="1" x14ac:dyDescent="0.25">
      <c r="A263" s="2">
        <v>47</v>
      </c>
      <c r="B263" s="23" t="s">
        <v>119</v>
      </c>
      <c r="C263" s="23"/>
      <c r="D263" s="23"/>
      <c r="E263" s="76"/>
      <c r="F263" s="76"/>
      <c r="G263" s="76"/>
    </row>
    <row r="264" spans="1:7" s="21" customFormat="1" ht="20.100000000000001" customHeight="1" x14ac:dyDescent="0.25">
      <c r="A264" s="2">
        <v>48</v>
      </c>
      <c r="B264" s="23" t="s">
        <v>120</v>
      </c>
      <c r="C264" s="23"/>
      <c r="D264" s="23"/>
      <c r="E264" s="76"/>
      <c r="F264" s="76"/>
      <c r="G264" s="76"/>
    </row>
    <row r="265" spans="1:7" s="21" customFormat="1" ht="20.100000000000001" customHeight="1" x14ac:dyDescent="0.25">
      <c r="A265" s="2">
        <v>49</v>
      </c>
      <c r="B265" s="23" t="s">
        <v>121</v>
      </c>
      <c r="C265" s="23"/>
      <c r="D265" s="23"/>
      <c r="E265" s="76"/>
      <c r="F265" s="76"/>
      <c r="G265" s="76"/>
    </row>
    <row r="266" spans="1:7" s="21" customFormat="1" ht="20.100000000000001" customHeight="1" x14ac:dyDescent="0.25">
      <c r="A266" s="2">
        <v>50</v>
      </c>
      <c r="B266" s="24" t="s">
        <v>491</v>
      </c>
      <c r="C266" s="24"/>
      <c r="D266" s="24"/>
      <c r="E266" s="76"/>
      <c r="F266" s="76"/>
      <c r="G266" s="76"/>
    </row>
    <row r="267" spans="1:7" s="21" customFormat="1" ht="20.100000000000001" customHeight="1" x14ac:dyDescent="0.25">
      <c r="A267" s="2">
        <v>51</v>
      </c>
      <c r="B267" s="23" t="s">
        <v>492</v>
      </c>
      <c r="C267" s="23"/>
      <c r="D267" s="23"/>
      <c r="E267" s="76"/>
      <c r="F267" s="76"/>
      <c r="G267" s="76"/>
    </row>
    <row r="268" spans="1:7" s="21" customFormat="1" ht="20.100000000000001" customHeight="1" x14ac:dyDescent="0.25">
      <c r="A268" s="2">
        <v>52</v>
      </c>
      <c r="B268" s="23" t="s">
        <v>493</v>
      </c>
      <c r="C268" s="23"/>
      <c r="D268" s="23"/>
      <c r="E268" s="76"/>
      <c r="F268" s="76"/>
      <c r="G268" s="76"/>
    </row>
    <row r="269" spans="1:7" s="21" customFormat="1" ht="20.100000000000001" customHeight="1" x14ac:dyDescent="0.25">
      <c r="A269" s="2">
        <v>53</v>
      </c>
      <c r="B269" s="23" t="s">
        <v>122</v>
      </c>
      <c r="C269" s="23"/>
      <c r="D269" s="23"/>
      <c r="E269" s="76"/>
      <c r="F269" s="76"/>
      <c r="G269" s="76"/>
    </row>
    <row r="270" spans="1:7" s="21" customFormat="1" ht="35.25" customHeight="1" x14ac:dyDescent="0.25">
      <c r="A270" s="2">
        <v>54</v>
      </c>
      <c r="B270" s="23" t="s">
        <v>123</v>
      </c>
      <c r="C270" s="23"/>
      <c r="D270" s="23"/>
      <c r="E270" s="76"/>
      <c r="F270" s="76"/>
      <c r="G270" s="76"/>
    </row>
    <row r="271" spans="1:7" s="21" customFormat="1" ht="20.100000000000001" customHeight="1" x14ac:dyDescent="0.25">
      <c r="A271" s="2">
        <v>55</v>
      </c>
      <c r="B271" s="23" t="s">
        <v>124</v>
      </c>
      <c r="C271" s="23"/>
      <c r="D271" s="23"/>
      <c r="E271" s="76"/>
      <c r="F271" s="76"/>
      <c r="G271" s="76"/>
    </row>
    <row r="272" spans="1:7" s="21" customFormat="1" ht="20.100000000000001" customHeight="1" x14ac:dyDescent="0.25">
      <c r="A272" s="2">
        <v>56</v>
      </c>
      <c r="B272" s="23" t="s">
        <v>125</v>
      </c>
      <c r="C272" s="23"/>
      <c r="D272" s="23"/>
      <c r="E272" s="76"/>
      <c r="F272" s="76"/>
      <c r="G272" s="76"/>
    </row>
    <row r="273" spans="1:7" s="21" customFormat="1" ht="20.100000000000001" customHeight="1" x14ac:dyDescent="0.25">
      <c r="A273" s="2">
        <v>57</v>
      </c>
      <c r="B273" s="23" t="s">
        <v>126</v>
      </c>
      <c r="C273" s="23"/>
      <c r="D273" s="23"/>
      <c r="E273" s="76"/>
      <c r="F273" s="76"/>
      <c r="G273" s="76"/>
    </row>
    <row r="274" spans="1:7" s="21" customFormat="1" ht="20.100000000000001" customHeight="1" x14ac:dyDescent="0.25">
      <c r="A274" s="2">
        <v>58</v>
      </c>
      <c r="B274" s="23" t="s">
        <v>127</v>
      </c>
      <c r="C274" s="23"/>
      <c r="D274" s="23"/>
      <c r="E274" s="76"/>
      <c r="F274" s="76"/>
      <c r="G274" s="76"/>
    </row>
    <row r="275" spans="1:7" s="21" customFormat="1" ht="20.100000000000001" customHeight="1" x14ac:dyDescent="0.25">
      <c r="A275" s="2">
        <v>59</v>
      </c>
      <c r="B275" s="23" t="s">
        <v>128</v>
      </c>
      <c r="C275" s="23"/>
      <c r="D275" s="23"/>
      <c r="E275" s="76"/>
      <c r="F275" s="76"/>
      <c r="G275" s="76"/>
    </row>
    <row r="276" spans="1:7" s="21" customFormat="1" ht="20.100000000000001" customHeight="1" x14ac:dyDescent="0.25">
      <c r="A276" s="2">
        <v>60</v>
      </c>
      <c r="B276" s="23" t="s">
        <v>129</v>
      </c>
      <c r="C276" s="23"/>
      <c r="D276" s="23"/>
      <c r="E276" s="76"/>
      <c r="F276" s="76"/>
      <c r="G276" s="76"/>
    </row>
    <row r="277" spans="1:7" s="21" customFormat="1" ht="20.100000000000001" customHeight="1" x14ac:dyDescent="0.25">
      <c r="A277" s="2">
        <v>61</v>
      </c>
      <c r="B277" s="24" t="s">
        <v>130</v>
      </c>
      <c r="C277" s="24"/>
      <c r="D277" s="24"/>
      <c r="E277" s="76"/>
      <c r="F277" s="76"/>
      <c r="G277" s="76"/>
    </row>
    <row r="278" spans="1:7" s="21" customFormat="1" ht="20.100000000000001" customHeight="1" x14ac:dyDescent="0.25">
      <c r="A278" s="2">
        <v>62</v>
      </c>
      <c r="B278" s="23" t="s">
        <v>131</v>
      </c>
      <c r="C278" s="23"/>
      <c r="D278" s="23"/>
      <c r="E278" s="76"/>
      <c r="F278" s="76"/>
      <c r="G278" s="76"/>
    </row>
    <row r="279" spans="1:7" s="21" customFormat="1" ht="20.100000000000001" customHeight="1" x14ac:dyDescent="0.25">
      <c r="A279" s="2">
        <v>63</v>
      </c>
      <c r="B279" s="23" t="s">
        <v>132</v>
      </c>
      <c r="C279" s="23"/>
      <c r="D279" s="23"/>
      <c r="E279" s="76"/>
      <c r="F279" s="76"/>
      <c r="G279" s="76"/>
    </row>
    <row r="280" spans="1:7" s="21" customFormat="1" ht="20.100000000000001" customHeight="1" x14ac:dyDescent="0.25">
      <c r="A280" s="2">
        <v>64</v>
      </c>
      <c r="B280" s="23" t="s">
        <v>494</v>
      </c>
      <c r="C280" s="23"/>
      <c r="D280" s="23"/>
      <c r="E280" s="76"/>
      <c r="F280" s="76"/>
      <c r="G280" s="76"/>
    </row>
    <row r="281" spans="1:7" s="21" customFormat="1" ht="20.100000000000001" customHeight="1" x14ac:dyDescent="0.25">
      <c r="A281" s="2">
        <v>65</v>
      </c>
      <c r="B281" s="23" t="s">
        <v>133</v>
      </c>
      <c r="C281" s="23"/>
      <c r="D281" s="23"/>
      <c r="E281" s="76"/>
      <c r="F281" s="76"/>
      <c r="G281" s="76"/>
    </row>
    <row r="282" spans="1:7" s="21" customFormat="1" ht="20.100000000000001" customHeight="1" x14ac:dyDescent="0.25">
      <c r="A282" s="2">
        <v>66</v>
      </c>
      <c r="B282" s="23" t="s">
        <v>134</v>
      </c>
      <c r="C282" s="23"/>
      <c r="D282" s="23"/>
      <c r="E282" s="76"/>
      <c r="F282" s="76"/>
      <c r="G282" s="76"/>
    </row>
    <row r="283" spans="1:7" s="21" customFormat="1" ht="20.100000000000001" customHeight="1" x14ac:dyDescent="0.25">
      <c r="A283" s="2">
        <v>67</v>
      </c>
      <c r="B283" s="23" t="s">
        <v>495</v>
      </c>
      <c r="C283" s="23"/>
      <c r="D283" s="23"/>
      <c r="E283" s="76"/>
      <c r="F283" s="76"/>
      <c r="G283" s="76"/>
    </row>
    <row r="284" spans="1:7" s="21" customFormat="1" ht="20.100000000000001" customHeight="1" x14ac:dyDescent="0.25">
      <c r="A284" s="2">
        <v>68</v>
      </c>
      <c r="B284" s="23" t="s">
        <v>135</v>
      </c>
      <c r="C284" s="23"/>
      <c r="D284" s="23"/>
      <c r="E284" s="76"/>
      <c r="F284" s="76"/>
      <c r="G284" s="76"/>
    </row>
    <row r="285" spans="1:7" s="21" customFormat="1" ht="20.100000000000001" customHeight="1" x14ac:dyDescent="0.25">
      <c r="A285" s="2">
        <v>69</v>
      </c>
      <c r="B285" s="23" t="s">
        <v>136</v>
      </c>
      <c r="C285" s="23"/>
      <c r="D285" s="23"/>
      <c r="E285" s="76"/>
      <c r="F285" s="76"/>
      <c r="G285" s="76"/>
    </row>
    <row r="286" spans="1:7" s="21" customFormat="1" ht="15" x14ac:dyDescent="0.25">
      <c r="A286" s="2">
        <v>70</v>
      </c>
      <c r="B286" s="23" t="s">
        <v>137</v>
      </c>
      <c r="C286" s="23"/>
      <c r="D286" s="23"/>
      <c r="E286" s="76"/>
      <c r="F286" s="76"/>
      <c r="G286" s="76"/>
    </row>
    <row r="287" spans="1:7" s="21" customFormat="1" ht="15" x14ac:dyDescent="0.25">
      <c r="A287" s="2">
        <v>71</v>
      </c>
      <c r="B287" s="23" t="s">
        <v>138</v>
      </c>
      <c r="C287" s="23"/>
      <c r="D287" s="23"/>
      <c r="E287" s="76"/>
      <c r="F287" s="76"/>
      <c r="G287" s="76"/>
    </row>
    <row r="288" spans="1:7" s="21" customFormat="1" ht="15" x14ac:dyDescent="0.25">
      <c r="A288" s="2">
        <v>72</v>
      </c>
      <c r="B288" s="23" t="s">
        <v>139</v>
      </c>
      <c r="C288" s="23"/>
      <c r="D288" s="23"/>
      <c r="E288" s="76"/>
      <c r="F288" s="76"/>
      <c r="G288" s="76"/>
    </row>
    <row r="289" spans="1:7" s="21" customFormat="1" ht="15" x14ac:dyDescent="0.25">
      <c r="A289" s="2">
        <v>73</v>
      </c>
      <c r="B289" s="23" t="s">
        <v>496</v>
      </c>
      <c r="C289" s="23"/>
      <c r="D289" s="23"/>
      <c r="E289" s="76"/>
      <c r="F289" s="76"/>
      <c r="G289" s="76"/>
    </row>
    <row r="290" spans="1:7" s="21" customFormat="1" ht="15" x14ac:dyDescent="0.25">
      <c r="A290" s="2">
        <v>74</v>
      </c>
      <c r="B290" s="23" t="s">
        <v>497</v>
      </c>
      <c r="C290" s="23"/>
      <c r="D290" s="23"/>
      <c r="E290" s="76"/>
      <c r="F290" s="76"/>
      <c r="G290" s="76"/>
    </row>
    <row r="291" spans="1:7" s="21" customFormat="1" ht="20.100000000000001" customHeight="1" x14ac:dyDescent="0.25">
      <c r="A291" s="2">
        <v>75</v>
      </c>
      <c r="B291" s="23" t="s">
        <v>498</v>
      </c>
      <c r="C291" s="23"/>
      <c r="D291" s="23"/>
      <c r="E291" s="76"/>
      <c r="F291" s="76"/>
      <c r="G291" s="76"/>
    </row>
    <row r="292" spans="1:7" s="21" customFormat="1" ht="20.100000000000001" customHeight="1" x14ac:dyDescent="0.25">
      <c r="A292" s="2">
        <v>76</v>
      </c>
      <c r="B292" s="23" t="s">
        <v>140</v>
      </c>
      <c r="C292" s="23"/>
      <c r="D292" s="23"/>
      <c r="E292" s="76"/>
      <c r="F292" s="76"/>
      <c r="G292" s="76"/>
    </row>
    <row r="293" spans="1:7" s="21" customFormat="1" ht="20.100000000000001" customHeight="1" x14ac:dyDescent="0.25">
      <c r="A293" s="2">
        <v>77</v>
      </c>
      <c r="B293" s="23" t="s">
        <v>141</v>
      </c>
      <c r="C293" s="23"/>
      <c r="D293" s="23"/>
      <c r="E293" s="76"/>
      <c r="F293" s="76"/>
      <c r="G293" s="76"/>
    </row>
    <row r="294" spans="1:7" s="21" customFormat="1" ht="20.100000000000001" customHeight="1" x14ac:dyDescent="0.25">
      <c r="A294" s="2">
        <v>78</v>
      </c>
      <c r="B294" s="23" t="s">
        <v>142</v>
      </c>
      <c r="C294" s="23"/>
      <c r="D294" s="23"/>
      <c r="E294" s="76"/>
      <c r="F294" s="76"/>
      <c r="G294" s="76"/>
    </row>
    <row r="295" spans="1:7" s="21" customFormat="1" ht="20.100000000000001" customHeight="1" x14ac:dyDescent="0.25">
      <c r="A295" s="2">
        <v>79</v>
      </c>
      <c r="B295" s="23" t="s">
        <v>143</v>
      </c>
      <c r="C295" s="23"/>
      <c r="D295" s="23"/>
      <c r="E295" s="76"/>
      <c r="F295" s="76"/>
      <c r="G295" s="76"/>
    </row>
    <row r="296" spans="1:7" s="21" customFormat="1" ht="20.100000000000001" customHeight="1" x14ac:dyDescent="0.25">
      <c r="A296" s="2">
        <v>80</v>
      </c>
      <c r="B296" s="23" t="s">
        <v>144</v>
      </c>
      <c r="C296" s="23"/>
      <c r="D296" s="23"/>
      <c r="E296" s="76"/>
      <c r="F296" s="76"/>
      <c r="G296" s="76"/>
    </row>
    <row r="297" spans="1:7" s="21" customFormat="1" ht="20.100000000000001" customHeight="1" x14ac:dyDescent="0.25">
      <c r="A297" s="2">
        <v>81</v>
      </c>
      <c r="B297" s="23" t="s">
        <v>145</v>
      </c>
      <c r="C297" s="23"/>
      <c r="D297" s="23"/>
      <c r="E297" s="76"/>
      <c r="F297" s="76"/>
      <c r="G297" s="76"/>
    </row>
    <row r="298" spans="1:7" s="21" customFormat="1" ht="20.100000000000001" customHeight="1" x14ac:dyDescent="0.25">
      <c r="A298" s="2">
        <v>82</v>
      </c>
      <c r="B298" s="23" t="s">
        <v>146</v>
      </c>
      <c r="C298" s="23"/>
      <c r="D298" s="23"/>
      <c r="E298" s="76"/>
      <c r="F298" s="76"/>
      <c r="G298" s="76"/>
    </row>
    <row r="299" spans="1:7" s="21" customFormat="1" ht="20.100000000000001" customHeight="1" x14ac:dyDescent="0.25">
      <c r="A299" s="2">
        <v>83</v>
      </c>
      <c r="B299" s="23" t="s">
        <v>147</v>
      </c>
      <c r="C299" s="23"/>
      <c r="D299" s="23"/>
      <c r="E299" s="76"/>
      <c r="F299" s="76"/>
      <c r="G299" s="76"/>
    </row>
    <row r="300" spans="1:7" s="21" customFormat="1" ht="20.100000000000001" customHeight="1" x14ac:dyDescent="0.25">
      <c r="A300" s="2">
        <v>84</v>
      </c>
      <c r="B300" s="24" t="s">
        <v>148</v>
      </c>
      <c r="C300" s="24"/>
      <c r="D300" s="24"/>
      <c r="E300" s="76"/>
      <c r="F300" s="76"/>
      <c r="G300" s="76"/>
    </row>
    <row r="301" spans="1:7" s="21" customFormat="1" ht="20.100000000000001" customHeight="1" x14ac:dyDescent="0.25">
      <c r="A301" s="2">
        <v>85</v>
      </c>
      <c r="B301" s="23" t="s">
        <v>499</v>
      </c>
      <c r="C301" s="23"/>
      <c r="D301" s="23"/>
      <c r="E301" s="76"/>
      <c r="F301" s="76"/>
      <c r="G301" s="76"/>
    </row>
    <row r="302" spans="1:7" s="21" customFormat="1" ht="20.100000000000001" customHeight="1" x14ac:dyDescent="0.25">
      <c r="A302" s="2">
        <v>86</v>
      </c>
      <c r="B302" s="23" t="s">
        <v>500</v>
      </c>
      <c r="C302" s="23"/>
      <c r="D302" s="23"/>
      <c r="E302" s="76"/>
      <c r="F302" s="76"/>
      <c r="G302" s="76"/>
    </row>
    <row r="303" spans="1:7" s="21" customFormat="1" ht="20.100000000000001" customHeight="1" x14ac:dyDescent="0.25">
      <c r="A303" s="2">
        <v>87</v>
      </c>
      <c r="B303" s="23" t="s">
        <v>501</v>
      </c>
      <c r="C303" s="23"/>
      <c r="D303" s="23"/>
      <c r="E303" s="76"/>
      <c r="F303" s="76"/>
      <c r="G303" s="76"/>
    </row>
    <row r="304" spans="1:7" s="21" customFormat="1" ht="20.100000000000001" customHeight="1" x14ac:dyDescent="0.25">
      <c r="A304" s="2">
        <v>88</v>
      </c>
      <c r="B304" s="23" t="s">
        <v>149</v>
      </c>
      <c r="C304" s="23"/>
      <c r="D304" s="23"/>
      <c r="E304" s="76"/>
      <c r="F304" s="76"/>
      <c r="G304" s="76"/>
    </row>
    <row r="305" spans="1:7" s="21" customFormat="1" ht="20.100000000000001" customHeight="1" x14ac:dyDescent="0.25">
      <c r="A305" s="2">
        <v>89</v>
      </c>
      <c r="B305" s="23" t="s">
        <v>150</v>
      </c>
      <c r="C305" s="23"/>
      <c r="D305" s="23"/>
      <c r="E305" s="76"/>
      <c r="F305" s="76"/>
      <c r="G305" s="76"/>
    </row>
    <row r="306" spans="1:7" s="21" customFormat="1" ht="20.100000000000001" customHeight="1" x14ac:dyDescent="0.25">
      <c r="A306" s="2">
        <v>90</v>
      </c>
      <c r="B306" s="24" t="s">
        <v>151</v>
      </c>
      <c r="C306" s="24"/>
      <c r="D306" s="24"/>
      <c r="E306" s="76"/>
      <c r="F306" s="76"/>
      <c r="G306" s="76"/>
    </row>
    <row r="307" spans="1:7" s="21" customFormat="1" ht="20.100000000000001" customHeight="1" x14ac:dyDescent="0.25">
      <c r="A307" s="2">
        <v>91</v>
      </c>
      <c r="B307" s="24" t="s">
        <v>502</v>
      </c>
      <c r="C307" s="24"/>
      <c r="D307" s="24"/>
      <c r="E307" s="76"/>
      <c r="F307" s="76"/>
      <c r="G307" s="76"/>
    </row>
    <row r="308" spans="1:7" s="21" customFormat="1" ht="20.100000000000001" customHeight="1" x14ac:dyDescent="0.25">
      <c r="A308" s="2">
        <v>92</v>
      </c>
      <c r="B308" s="23" t="s">
        <v>152</v>
      </c>
      <c r="C308" s="23"/>
      <c r="D308" s="23"/>
      <c r="E308" s="76"/>
      <c r="F308" s="76"/>
      <c r="G308" s="76"/>
    </row>
    <row r="309" spans="1:7" s="21" customFormat="1" ht="20.100000000000001" customHeight="1" x14ac:dyDescent="0.25">
      <c r="A309" s="2">
        <v>93</v>
      </c>
      <c r="B309" s="23" t="s">
        <v>153</v>
      </c>
      <c r="C309" s="23"/>
      <c r="D309" s="23"/>
      <c r="E309" s="76"/>
      <c r="F309" s="76"/>
      <c r="G309" s="76"/>
    </row>
    <row r="310" spans="1:7" s="21" customFormat="1" ht="20.100000000000001" customHeight="1" x14ac:dyDescent="0.25">
      <c r="A310" s="2">
        <v>94</v>
      </c>
      <c r="B310" s="23" t="s">
        <v>154</v>
      </c>
      <c r="C310" s="23"/>
      <c r="D310" s="23"/>
      <c r="E310" s="76"/>
      <c r="F310" s="76"/>
      <c r="G310" s="76"/>
    </row>
    <row r="311" spans="1:7" s="21" customFormat="1" ht="15" x14ac:dyDescent="0.25">
      <c r="A311" s="2">
        <v>95</v>
      </c>
      <c r="B311" s="23" t="s">
        <v>155</v>
      </c>
      <c r="C311" s="23"/>
      <c r="D311" s="23"/>
      <c r="E311" s="76"/>
      <c r="F311" s="76"/>
      <c r="G311" s="76"/>
    </row>
    <row r="312" spans="1:7" s="21" customFormat="1" ht="15" x14ac:dyDescent="0.25">
      <c r="A312" s="2">
        <v>96</v>
      </c>
      <c r="B312" s="23" t="s">
        <v>156</v>
      </c>
      <c r="C312" s="23"/>
      <c r="D312" s="23"/>
      <c r="E312" s="76"/>
      <c r="F312" s="76"/>
      <c r="G312" s="76"/>
    </row>
    <row r="313" spans="1:7" s="21" customFormat="1" ht="15" x14ac:dyDescent="0.25">
      <c r="A313" s="2">
        <v>97</v>
      </c>
      <c r="B313" s="23" t="s">
        <v>503</v>
      </c>
      <c r="C313" s="23"/>
      <c r="D313" s="23"/>
      <c r="E313" s="76"/>
      <c r="F313" s="76"/>
      <c r="G313" s="76"/>
    </row>
    <row r="314" spans="1:7" s="21" customFormat="1" ht="15" x14ac:dyDescent="0.25">
      <c r="A314" s="2">
        <v>98</v>
      </c>
      <c r="B314" s="23" t="s">
        <v>504</v>
      </c>
      <c r="C314" s="23"/>
      <c r="D314" s="23"/>
      <c r="E314" s="76"/>
      <c r="F314" s="76"/>
      <c r="G314" s="76"/>
    </row>
    <row r="315" spans="1:7" s="21" customFormat="1" ht="15" x14ac:dyDescent="0.25">
      <c r="A315" s="2">
        <v>99</v>
      </c>
      <c r="B315" s="23" t="s">
        <v>157</v>
      </c>
      <c r="C315" s="23"/>
      <c r="D315" s="23"/>
      <c r="E315" s="76"/>
      <c r="F315" s="76"/>
      <c r="G315" s="76"/>
    </row>
    <row r="316" spans="1:7" s="21" customFormat="1" ht="15" x14ac:dyDescent="0.25">
      <c r="A316" s="2">
        <v>100</v>
      </c>
      <c r="B316" s="24" t="s">
        <v>505</v>
      </c>
      <c r="C316" s="24"/>
      <c r="D316" s="24"/>
      <c r="E316" s="76"/>
      <c r="F316" s="76"/>
      <c r="G316" s="76"/>
    </row>
    <row r="317" spans="1:7" s="21" customFormat="1" ht="15" x14ac:dyDescent="0.25">
      <c r="A317" s="2">
        <v>101</v>
      </c>
      <c r="B317" s="23" t="s">
        <v>158</v>
      </c>
      <c r="C317" s="23"/>
      <c r="D317" s="23"/>
      <c r="E317" s="76"/>
      <c r="F317" s="76"/>
      <c r="G317" s="76"/>
    </row>
    <row r="318" spans="1:7" s="21" customFormat="1" ht="15" x14ac:dyDescent="0.25">
      <c r="A318" s="2">
        <v>102</v>
      </c>
      <c r="B318" s="23" t="s">
        <v>159</v>
      </c>
      <c r="C318" s="23"/>
      <c r="D318" s="23"/>
      <c r="E318" s="76"/>
      <c r="F318" s="76"/>
      <c r="G318" s="76"/>
    </row>
    <row r="319" spans="1:7" s="21" customFormat="1" ht="15" x14ac:dyDescent="0.25">
      <c r="A319" s="2">
        <v>103</v>
      </c>
      <c r="B319" s="23" t="s">
        <v>160</v>
      </c>
      <c r="C319" s="23"/>
      <c r="D319" s="23"/>
      <c r="E319" s="76"/>
      <c r="F319" s="76"/>
      <c r="G319" s="76"/>
    </row>
    <row r="320" spans="1:7" s="21" customFormat="1" ht="15" x14ac:dyDescent="0.25">
      <c r="A320" s="2">
        <v>104</v>
      </c>
      <c r="B320" s="23" t="s">
        <v>161</v>
      </c>
      <c r="C320" s="23"/>
      <c r="D320" s="23"/>
      <c r="E320" s="76"/>
      <c r="F320" s="76"/>
      <c r="G320" s="76"/>
    </row>
    <row r="321" spans="1:7" s="21" customFormat="1" ht="15" x14ac:dyDescent="0.25">
      <c r="A321" s="2">
        <v>105</v>
      </c>
      <c r="B321" s="23" t="s">
        <v>506</v>
      </c>
      <c r="C321" s="23"/>
      <c r="D321" s="23"/>
      <c r="E321" s="76"/>
      <c r="F321" s="76"/>
      <c r="G321" s="76"/>
    </row>
    <row r="322" spans="1:7" s="21" customFormat="1" ht="15" x14ac:dyDescent="0.25">
      <c r="A322" s="2">
        <v>106</v>
      </c>
      <c r="B322" s="23" t="s">
        <v>507</v>
      </c>
      <c r="C322" s="23"/>
      <c r="D322" s="23"/>
      <c r="E322" s="76"/>
      <c r="F322" s="76"/>
      <c r="G322" s="76"/>
    </row>
    <row r="323" spans="1:7" s="21" customFormat="1" ht="15" x14ac:dyDescent="0.25">
      <c r="A323" s="2">
        <v>107</v>
      </c>
      <c r="B323" s="23" t="s">
        <v>162</v>
      </c>
      <c r="C323" s="23"/>
      <c r="D323" s="23"/>
      <c r="E323" s="76"/>
      <c r="F323" s="76"/>
      <c r="G323" s="76"/>
    </row>
    <row r="324" spans="1:7" s="21" customFormat="1" ht="15" x14ac:dyDescent="0.25">
      <c r="A324" s="2">
        <v>108</v>
      </c>
      <c r="B324" s="23" t="s">
        <v>163</v>
      </c>
      <c r="C324" s="23"/>
      <c r="D324" s="23"/>
      <c r="E324" s="76"/>
      <c r="F324" s="76"/>
      <c r="G324" s="76"/>
    </row>
    <row r="325" spans="1:7" s="21" customFormat="1" ht="15" x14ac:dyDescent="0.25">
      <c r="A325" s="2">
        <v>109</v>
      </c>
      <c r="B325" s="23" t="s">
        <v>164</v>
      </c>
      <c r="C325" s="23"/>
      <c r="D325" s="23"/>
      <c r="E325" s="76"/>
      <c r="F325" s="76"/>
      <c r="G325" s="76"/>
    </row>
    <row r="326" spans="1:7" s="21" customFormat="1" ht="15" x14ac:dyDescent="0.25">
      <c r="A326" s="2">
        <v>110</v>
      </c>
      <c r="B326" s="24" t="s">
        <v>165</v>
      </c>
      <c r="C326" s="24"/>
      <c r="D326" s="24"/>
      <c r="E326" s="76"/>
      <c r="F326" s="76"/>
      <c r="G326" s="76"/>
    </row>
    <row r="327" spans="1:7" s="21" customFormat="1" ht="15" x14ac:dyDescent="0.25">
      <c r="A327" s="2">
        <v>111</v>
      </c>
      <c r="B327" s="23" t="s">
        <v>166</v>
      </c>
      <c r="C327" s="23"/>
      <c r="D327" s="23"/>
      <c r="E327" s="76"/>
      <c r="F327" s="76"/>
      <c r="G327" s="76"/>
    </row>
    <row r="328" spans="1:7" s="21" customFormat="1" ht="15" x14ac:dyDescent="0.25">
      <c r="A328" s="2">
        <v>112</v>
      </c>
      <c r="B328" s="23" t="s">
        <v>167</v>
      </c>
      <c r="C328" s="23"/>
      <c r="D328" s="23"/>
      <c r="E328" s="76"/>
      <c r="F328" s="76"/>
      <c r="G328" s="76"/>
    </row>
    <row r="329" spans="1:7" s="21" customFormat="1" ht="15" x14ac:dyDescent="0.25">
      <c r="A329" s="2">
        <v>113</v>
      </c>
      <c r="B329" s="23" t="s">
        <v>30</v>
      </c>
      <c r="C329" s="23"/>
      <c r="D329" s="23"/>
      <c r="E329" s="76"/>
      <c r="F329" s="76"/>
      <c r="G329" s="76"/>
    </row>
    <row r="330" spans="1:7" s="21" customFormat="1" ht="15" x14ac:dyDescent="0.25">
      <c r="A330" s="2">
        <v>114</v>
      </c>
      <c r="B330" s="23" t="s">
        <v>168</v>
      </c>
      <c r="C330" s="23"/>
      <c r="D330" s="23"/>
      <c r="E330" s="76"/>
      <c r="F330" s="76"/>
      <c r="G330" s="76"/>
    </row>
    <row r="331" spans="1:7" s="21" customFormat="1" ht="15" x14ac:dyDescent="0.25">
      <c r="A331" s="2">
        <v>115</v>
      </c>
      <c r="B331" s="23" t="s">
        <v>508</v>
      </c>
      <c r="C331" s="23"/>
      <c r="D331" s="23"/>
      <c r="E331" s="76"/>
      <c r="F331" s="76"/>
      <c r="G331" s="76"/>
    </row>
    <row r="332" spans="1:7" s="21" customFormat="1" ht="15" x14ac:dyDescent="0.25">
      <c r="A332" s="2">
        <v>116</v>
      </c>
      <c r="B332" s="23" t="s">
        <v>169</v>
      </c>
      <c r="C332" s="23"/>
      <c r="D332" s="23"/>
      <c r="E332" s="76"/>
      <c r="F332" s="76"/>
      <c r="G332" s="76"/>
    </row>
    <row r="333" spans="1:7" s="21" customFormat="1" ht="15" x14ac:dyDescent="0.25">
      <c r="A333" s="2">
        <v>117</v>
      </c>
      <c r="B333" s="23" t="s">
        <v>509</v>
      </c>
      <c r="C333" s="23"/>
      <c r="D333" s="23"/>
      <c r="E333" s="76"/>
      <c r="F333" s="76"/>
      <c r="G333" s="76"/>
    </row>
    <row r="334" spans="1:7" s="21" customFormat="1" ht="15" x14ac:dyDescent="0.25">
      <c r="A334" s="2">
        <v>118</v>
      </c>
      <c r="B334" s="23" t="s">
        <v>170</v>
      </c>
      <c r="C334" s="23"/>
      <c r="D334" s="23"/>
      <c r="E334" s="76"/>
      <c r="F334" s="76"/>
      <c r="G334" s="76"/>
    </row>
    <row r="335" spans="1:7" s="21" customFormat="1" ht="15" x14ac:dyDescent="0.25">
      <c r="A335" s="2">
        <v>119</v>
      </c>
      <c r="B335" s="23" t="s">
        <v>171</v>
      </c>
      <c r="C335" s="23"/>
      <c r="D335" s="23"/>
      <c r="E335" s="76"/>
      <c r="F335" s="76"/>
      <c r="G335" s="76"/>
    </row>
    <row r="336" spans="1:7" s="21" customFormat="1" ht="15" x14ac:dyDescent="0.25">
      <c r="A336" s="2">
        <v>120</v>
      </c>
      <c r="B336" s="23" t="s">
        <v>510</v>
      </c>
      <c r="C336" s="23"/>
      <c r="D336" s="23"/>
      <c r="E336" s="76"/>
      <c r="F336" s="76"/>
      <c r="G336" s="76"/>
    </row>
    <row r="337" spans="1:7" s="21" customFormat="1" ht="15" x14ac:dyDescent="0.25">
      <c r="A337" s="2">
        <v>121</v>
      </c>
      <c r="B337" s="23" t="s">
        <v>172</v>
      </c>
      <c r="C337" s="23"/>
      <c r="D337" s="23"/>
      <c r="E337" s="76"/>
      <c r="F337" s="76"/>
      <c r="G337" s="76"/>
    </row>
    <row r="338" spans="1:7" s="21" customFormat="1" ht="15" x14ac:dyDescent="0.25">
      <c r="A338" s="2">
        <v>122</v>
      </c>
      <c r="B338" s="23" t="s">
        <v>173</v>
      </c>
      <c r="C338" s="23"/>
      <c r="D338" s="23"/>
      <c r="E338" s="76"/>
      <c r="F338" s="76"/>
      <c r="G338" s="76"/>
    </row>
    <row r="339" spans="1:7" s="21" customFormat="1" ht="15" x14ac:dyDescent="0.25">
      <c r="A339" s="2">
        <v>123</v>
      </c>
      <c r="B339" s="23" t="s">
        <v>31</v>
      </c>
      <c r="C339" s="23"/>
      <c r="D339" s="23"/>
      <c r="E339" s="76"/>
      <c r="F339" s="76"/>
      <c r="G339" s="76"/>
    </row>
    <row r="340" spans="1:7" s="21" customFormat="1" ht="15" x14ac:dyDescent="0.25">
      <c r="A340" s="2">
        <v>124</v>
      </c>
      <c r="B340" s="23" t="s">
        <v>174</v>
      </c>
      <c r="C340" s="23"/>
      <c r="D340" s="23"/>
      <c r="E340" s="76"/>
      <c r="F340" s="76"/>
      <c r="G340" s="76"/>
    </row>
    <row r="341" spans="1:7" s="21" customFormat="1" ht="15" x14ac:dyDescent="0.25">
      <c r="A341" s="2">
        <v>125</v>
      </c>
      <c r="B341" s="23" t="s">
        <v>175</v>
      </c>
      <c r="C341" s="23"/>
      <c r="D341" s="23"/>
      <c r="E341" s="76"/>
      <c r="F341" s="76"/>
      <c r="G341" s="76"/>
    </row>
    <row r="342" spans="1:7" s="21" customFormat="1" ht="15" x14ac:dyDescent="0.25">
      <c r="A342" s="2">
        <v>126</v>
      </c>
      <c r="B342" s="23" t="s">
        <v>176</v>
      </c>
      <c r="C342" s="23"/>
      <c r="D342" s="23"/>
      <c r="E342" s="76"/>
      <c r="F342" s="76"/>
      <c r="G342" s="76"/>
    </row>
    <row r="343" spans="1:7" s="21" customFormat="1" ht="15" x14ac:dyDescent="0.25">
      <c r="A343" s="2">
        <v>127</v>
      </c>
      <c r="B343" s="23" t="s">
        <v>511</v>
      </c>
      <c r="C343" s="23"/>
      <c r="D343" s="23"/>
      <c r="E343" s="76"/>
      <c r="F343" s="76"/>
      <c r="G343" s="76"/>
    </row>
    <row r="344" spans="1:7" s="21" customFormat="1" ht="15" x14ac:dyDescent="0.25">
      <c r="A344" s="2">
        <v>128</v>
      </c>
      <c r="B344" s="23" t="s">
        <v>512</v>
      </c>
      <c r="C344" s="23"/>
      <c r="D344" s="23"/>
      <c r="E344" s="76"/>
      <c r="F344" s="76"/>
      <c r="G344" s="76"/>
    </row>
    <row r="345" spans="1:7" s="21" customFormat="1" ht="15" x14ac:dyDescent="0.25">
      <c r="A345" s="2">
        <v>129</v>
      </c>
      <c r="B345" s="23" t="s">
        <v>513</v>
      </c>
      <c r="C345" s="23"/>
      <c r="D345" s="23"/>
      <c r="E345" s="76"/>
      <c r="F345" s="76"/>
      <c r="G345" s="76"/>
    </row>
    <row r="346" spans="1:7" s="21" customFormat="1" ht="15" x14ac:dyDescent="0.25">
      <c r="A346" s="2">
        <v>130</v>
      </c>
      <c r="B346" s="23" t="s">
        <v>32</v>
      </c>
      <c r="C346" s="23"/>
      <c r="D346" s="23"/>
      <c r="E346" s="76"/>
      <c r="F346" s="76"/>
      <c r="G346" s="76"/>
    </row>
    <row r="347" spans="1:7" s="21" customFormat="1" ht="15" x14ac:dyDescent="0.25">
      <c r="A347" s="2">
        <v>131</v>
      </c>
      <c r="B347" s="24" t="s">
        <v>177</v>
      </c>
      <c r="C347" s="24"/>
      <c r="D347" s="24"/>
      <c r="E347" s="76"/>
      <c r="F347" s="76"/>
      <c r="G347" s="76"/>
    </row>
    <row r="348" spans="1:7" s="21" customFormat="1" ht="15" x14ac:dyDescent="0.25">
      <c r="A348" s="2">
        <v>132</v>
      </c>
      <c r="B348" s="23" t="s">
        <v>514</v>
      </c>
      <c r="C348" s="23"/>
      <c r="D348" s="23"/>
      <c r="E348" s="76"/>
      <c r="F348" s="76"/>
      <c r="G348" s="76"/>
    </row>
    <row r="349" spans="1:7" s="21" customFormat="1" ht="15" x14ac:dyDescent="0.25">
      <c r="A349" s="2">
        <v>133</v>
      </c>
      <c r="B349" s="23" t="s">
        <v>178</v>
      </c>
      <c r="C349" s="23"/>
      <c r="D349" s="23"/>
      <c r="E349" s="76"/>
      <c r="F349" s="76"/>
      <c r="G349" s="76"/>
    </row>
    <row r="350" spans="1:7" s="21" customFormat="1" ht="15" x14ac:dyDescent="0.25">
      <c r="A350" s="2">
        <v>134</v>
      </c>
      <c r="B350" s="23" t="s">
        <v>179</v>
      </c>
      <c r="C350" s="23"/>
      <c r="D350" s="23"/>
      <c r="E350" s="76"/>
      <c r="F350" s="76"/>
      <c r="G350" s="76"/>
    </row>
    <row r="351" spans="1:7" s="21" customFormat="1" ht="15" x14ac:dyDescent="0.25">
      <c r="A351" s="2">
        <v>135</v>
      </c>
      <c r="B351" s="23" t="s">
        <v>180</v>
      </c>
      <c r="C351" s="23"/>
      <c r="D351" s="23"/>
      <c r="E351" s="76"/>
      <c r="F351" s="76"/>
      <c r="G351" s="76"/>
    </row>
    <row r="352" spans="1:7" s="21" customFormat="1" ht="15" x14ac:dyDescent="0.25">
      <c r="A352" s="2">
        <v>136</v>
      </c>
      <c r="B352" s="23" t="s">
        <v>181</v>
      </c>
      <c r="C352" s="23"/>
      <c r="D352" s="23"/>
      <c r="E352" s="76"/>
      <c r="F352" s="76"/>
      <c r="G352" s="76"/>
    </row>
    <row r="353" spans="1:7" s="21" customFormat="1" ht="15" x14ac:dyDescent="0.25">
      <c r="A353" s="2">
        <v>137</v>
      </c>
      <c r="B353" s="23" t="s">
        <v>182</v>
      </c>
      <c r="C353" s="23"/>
      <c r="D353" s="23"/>
      <c r="E353" s="76"/>
      <c r="F353" s="76"/>
      <c r="G353" s="76"/>
    </row>
    <row r="354" spans="1:7" s="21" customFormat="1" ht="15" x14ac:dyDescent="0.25">
      <c r="A354" s="2">
        <v>138</v>
      </c>
      <c r="B354" s="23" t="s">
        <v>183</v>
      </c>
      <c r="C354" s="23"/>
      <c r="D354" s="23"/>
      <c r="E354" s="76"/>
      <c r="F354" s="76"/>
      <c r="G354" s="76"/>
    </row>
    <row r="355" spans="1:7" s="21" customFormat="1" ht="15" x14ac:dyDescent="0.25">
      <c r="A355" s="2">
        <v>139</v>
      </c>
      <c r="B355" s="23" t="s">
        <v>515</v>
      </c>
      <c r="C355" s="23"/>
      <c r="D355" s="23"/>
      <c r="E355" s="76"/>
      <c r="F355" s="76"/>
      <c r="G355" s="76"/>
    </row>
    <row r="356" spans="1:7" s="21" customFormat="1" ht="15" x14ac:dyDescent="0.25">
      <c r="A356" s="2">
        <v>140</v>
      </c>
      <c r="B356" s="23" t="s">
        <v>184</v>
      </c>
      <c r="C356" s="23"/>
      <c r="D356" s="23"/>
      <c r="E356" s="76"/>
      <c r="F356" s="76"/>
      <c r="G356" s="76"/>
    </row>
    <row r="357" spans="1:7" s="21" customFormat="1" ht="15" x14ac:dyDescent="0.25">
      <c r="A357" s="2">
        <v>141</v>
      </c>
      <c r="B357" s="23" t="s">
        <v>516</v>
      </c>
      <c r="C357" s="23"/>
      <c r="D357" s="23"/>
      <c r="E357" s="76"/>
      <c r="F357" s="76"/>
      <c r="G357" s="76"/>
    </row>
    <row r="358" spans="1:7" s="21" customFormat="1" ht="15" x14ac:dyDescent="0.25">
      <c r="A358" s="2">
        <v>142</v>
      </c>
      <c r="B358" s="23" t="s">
        <v>185</v>
      </c>
      <c r="C358" s="23"/>
      <c r="D358" s="23"/>
      <c r="E358" s="76"/>
      <c r="F358" s="76"/>
      <c r="G358" s="76"/>
    </row>
    <row r="359" spans="1:7" s="21" customFormat="1" ht="15" x14ac:dyDescent="0.25">
      <c r="A359" s="2">
        <v>143</v>
      </c>
      <c r="B359" s="23" t="s">
        <v>37</v>
      </c>
      <c r="C359" s="23"/>
      <c r="D359" s="23"/>
      <c r="E359" s="76"/>
      <c r="F359" s="76"/>
      <c r="G359" s="76"/>
    </row>
    <row r="360" spans="1:7" s="21" customFormat="1" ht="15" x14ac:dyDescent="0.25">
      <c r="A360" s="2">
        <v>144</v>
      </c>
      <c r="B360" s="23" t="s">
        <v>186</v>
      </c>
      <c r="C360" s="23"/>
      <c r="D360" s="23"/>
      <c r="E360" s="76"/>
      <c r="F360" s="76"/>
      <c r="G360" s="76"/>
    </row>
    <row r="361" spans="1:7" s="21" customFormat="1" ht="15" x14ac:dyDescent="0.25">
      <c r="A361" s="2">
        <v>145</v>
      </c>
      <c r="B361" s="23" t="s">
        <v>517</v>
      </c>
      <c r="C361" s="23"/>
      <c r="D361" s="23"/>
      <c r="E361" s="76"/>
      <c r="F361" s="76"/>
      <c r="G361" s="76"/>
    </row>
    <row r="362" spans="1:7" s="21" customFormat="1" ht="15" x14ac:dyDescent="0.25">
      <c r="A362" s="2">
        <v>146</v>
      </c>
      <c r="B362" s="23" t="s">
        <v>518</v>
      </c>
      <c r="C362" s="23"/>
      <c r="D362" s="23"/>
      <c r="E362" s="76"/>
      <c r="F362" s="76"/>
      <c r="G362" s="76"/>
    </row>
    <row r="363" spans="1:7" s="21" customFormat="1" ht="15" x14ac:dyDescent="0.25">
      <c r="A363" s="2">
        <v>147</v>
      </c>
      <c r="B363" s="24" t="s">
        <v>187</v>
      </c>
      <c r="C363" s="24"/>
      <c r="D363" s="24"/>
      <c r="E363" s="76"/>
      <c r="F363" s="76"/>
      <c r="G363" s="76"/>
    </row>
    <row r="364" spans="1:7" s="21" customFormat="1" ht="15" x14ac:dyDescent="0.25">
      <c r="A364" s="2">
        <v>148</v>
      </c>
      <c r="B364" s="24" t="s">
        <v>519</v>
      </c>
      <c r="C364" s="24"/>
      <c r="D364" s="24"/>
      <c r="E364" s="76"/>
      <c r="F364" s="76"/>
      <c r="G364" s="76"/>
    </row>
    <row r="365" spans="1:7" s="21" customFormat="1" ht="15" x14ac:dyDescent="0.25">
      <c r="A365" s="2">
        <v>149</v>
      </c>
      <c r="B365" s="23" t="s">
        <v>188</v>
      </c>
      <c r="C365" s="23"/>
      <c r="D365" s="23"/>
      <c r="E365" s="76"/>
      <c r="F365" s="76"/>
      <c r="G365" s="76"/>
    </row>
    <row r="366" spans="1:7" s="21" customFormat="1" ht="15" x14ac:dyDescent="0.25">
      <c r="A366" s="2">
        <v>150</v>
      </c>
      <c r="B366" s="23" t="s">
        <v>189</v>
      </c>
      <c r="C366" s="23"/>
      <c r="D366" s="23"/>
      <c r="E366" s="76"/>
      <c r="F366" s="76"/>
      <c r="G366" s="76"/>
    </row>
    <row r="367" spans="1:7" s="21" customFormat="1" ht="15" x14ac:dyDescent="0.25">
      <c r="A367" s="2">
        <v>151</v>
      </c>
      <c r="B367" s="23" t="s">
        <v>190</v>
      </c>
      <c r="C367" s="23"/>
      <c r="D367" s="23"/>
      <c r="E367" s="76"/>
      <c r="F367" s="76"/>
      <c r="G367" s="76"/>
    </row>
    <row r="368" spans="1:7" s="21" customFormat="1" ht="15" x14ac:dyDescent="0.25">
      <c r="A368" s="2">
        <v>152</v>
      </c>
      <c r="B368" s="23" t="s">
        <v>520</v>
      </c>
      <c r="C368" s="23"/>
      <c r="D368" s="23"/>
      <c r="E368" s="76"/>
      <c r="F368" s="76"/>
      <c r="G368" s="76"/>
    </row>
    <row r="369" spans="1:7" s="21" customFormat="1" ht="15" x14ac:dyDescent="0.25">
      <c r="A369" s="2">
        <v>153</v>
      </c>
      <c r="B369" s="23" t="s">
        <v>521</v>
      </c>
      <c r="C369" s="23"/>
      <c r="D369" s="23"/>
      <c r="E369" s="76"/>
      <c r="F369" s="76"/>
      <c r="G369" s="76"/>
    </row>
    <row r="370" spans="1:7" s="21" customFormat="1" ht="15" x14ac:dyDescent="0.25">
      <c r="A370" s="2">
        <v>154</v>
      </c>
      <c r="B370" s="23" t="s">
        <v>522</v>
      </c>
      <c r="C370" s="23"/>
      <c r="D370" s="23"/>
      <c r="E370" s="76"/>
      <c r="F370" s="76"/>
      <c r="G370" s="76"/>
    </row>
    <row r="371" spans="1:7" s="21" customFormat="1" ht="15" x14ac:dyDescent="0.25">
      <c r="A371" s="2">
        <v>155</v>
      </c>
      <c r="B371" s="23" t="s">
        <v>523</v>
      </c>
      <c r="C371" s="23"/>
      <c r="D371" s="23"/>
      <c r="E371" s="76"/>
      <c r="F371" s="76"/>
      <c r="G371" s="76"/>
    </row>
    <row r="372" spans="1:7" s="21" customFormat="1" ht="15" x14ac:dyDescent="0.25">
      <c r="A372" s="2">
        <v>156</v>
      </c>
      <c r="B372" s="23" t="s">
        <v>191</v>
      </c>
      <c r="C372" s="23"/>
      <c r="D372" s="23"/>
      <c r="E372" s="76"/>
      <c r="F372" s="76"/>
      <c r="G372" s="76"/>
    </row>
    <row r="373" spans="1:7" s="21" customFormat="1" ht="15" x14ac:dyDescent="0.25">
      <c r="A373" s="2">
        <v>157</v>
      </c>
      <c r="B373" s="23" t="s">
        <v>192</v>
      </c>
      <c r="C373" s="23"/>
      <c r="D373" s="23"/>
      <c r="E373" s="76"/>
      <c r="F373" s="76"/>
      <c r="G373" s="76"/>
    </row>
    <row r="374" spans="1:7" s="21" customFormat="1" ht="15" x14ac:dyDescent="0.25">
      <c r="A374" s="2">
        <v>158</v>
      </c>
      <c r="B374" s="23" t="s">
        <v>193</v>
      </c>
      <c r="C374" s="23"/>
      <c r="D374" s="23"/>
      <c r="E374" s="76"/>
      <c r="F374" s="76"/>
      <c r="G374" s="76"/>
    </row>
    <row r="375" spans="1:7" s="21" customFormat="1" ht="15" x14ac:dyDescent="0.25">
      <c r="A375" s="2">
        <v>159</v>
      </c>
      <c r="B375" s="23" t="s">
        <v>194</v>
      </c>
      <c r="C375" s="23"/>
      <c r="D375" s="23"/>
      <c r="E375" s="76"/>
      <c r="F375" s="76"/>
      <c r="G375" s="76"/>
    </row>
    <row r="376" spans="1:7" s="21" customFormat="1" ht="15" x14ac:dyDescent="0.25">
      <c r="A376" s="2">
        <v>160</v>
      </c>
      <c r="B376" s="23" t="s">
        <v>195</v>
      </c>
      <c r="C376" s="23"/>
      <c r="D376" s="23"/>
      <c r="E376" s="76"/>
      <c r="F376" s="76"/>
      <c r="G376" s="76"/>
    </row>
    <row r="377" spans="1:7" s="21" customFormat="1" ht="15" x14ac:dyDescent="0.25">
      <c r="A377" s="2">
        <v>161</v>
      </c>
      <c r="B377" s="24" t="s">
        <v>196</v>
      </c>
      <c r="C377" s="24"/>
      <c r="D377" s="24"/>
      <c r="E377" s="76"/>
      <c r="F377" s="76"/>
      <c r="G377" s="76"/>
    </row>
    <row r="378" spans="1:7" s="21" customFormat="1" ht="15" x14ac:dyDescent="0.25">
      <c r="A378" s="2">
        <v>162</v>
      </c>
      <c r="B378" s="23" t="s">
        <v>197</v>
      </c>
      <c r="C378" s="23"/>
      <c r="D378" s="23"/>
      <c r="E378" s="76"/>
      <c r="F378" s="76"/>
      <c r="G378" s="76"/>
    </row>
    <row r="379" spans="1:7" s="21" customFormat="1" ht="15" x14ac:dyDescent="0.25">
      <c r="A379" s="2">
        <v>163</v>
      </c>
      <c r="B379" s="23" t="s">
        <v>33</v>
      </c>
      <c r="C379" s="23"/>
      <c r="D379" s="23"/>
      <c r="E379" s="76"/>
      <c r="F379" s="76"/>
      <c r="G379" s="76"/>
    </row>
    <row r="380" spans="1:7" s="21" customFormat="1" ht="15" x14ac:dyDescent="0.25">
      <c r="A380" s="2">
        <v>164</v>
      </c>
      <c r="B380" s="24" t="s">
        <v>198</v>
      </c>
      <c r="C380" s="24"/>
      <c r="D380" s="24"/>
      <c r="E380" s="76"/>
      <c r="F380" s="76"/>
      <c r="G380" s="76"/>
    </row>
    <row r="381" spans="1:7" s="21" customFormat="1" ht="15" x14ac:dyDescent="0.25">
      <c r="A381" s="2">
        <v>165</v>
      </c>
      <c r="B381" s="23" t="s">
        <v>199</v>
      </c>
      <c r="C381" s="23"/>
      <c r="D381" s="23"/>
      <c r="E381" s="76"/>
      <c r="F381" s="76"/>
      <c r="G381" s="76"/>
    </row>
    <row r="382" spans="1:7" s="21" customFormat="1" ht="15" x14ac:dyDescent="0.25">
      <c r="A382" s="2">
        <v>166</v>
      </c>
      <c r="B382" s="23" t="s">
        <v>524</v>
      </c>
      <c r="C382" s="23"/>
      <c r="D382" s="23"/>
      <c r="E382" s="76"/>
      <c r="F382" s="76"/>
      <c r="G382" s="76"/>
    </row>
    <row r="383" spans="1:7" s="21" customFormat="1" ht="15" x14ac:dyDescent="0.25">
      <c r="A383" s="2">
        <v>167</v>
      </c>
      <c r="B383" s="23" t="s">
        <v>200</v>
      </c>
      <c r="C383" s="23"/>
      <c r="D383" s="23"/>
      <c r="E383" s="76"/>
      <c r="F383" s="76"/>
      <c r="G383" s="76"/>
    </row>
    <row r="384" spans="1:7" s="21" customFormat="1" ht="15" x14ac:dyDescent="0.25">
      <c r="A384" s="2">
        <v>168</v>
      </c>
      <c r="B384" s="23" t="s">
        <v>201</v>
      </c>
      <c r="C384" s="23"/>
      <c r="D384" s="23"/>
      <c r="E384" s="76"/>
      <c r="F384" s="76"/>
      <c r="G384" s="76"/>
    </row>
    <row r="385" spans="1:7" s="21" customFormat="1" ht="15" x14ac:dyDescent="0.25">
      <c r="A385" s="2">
        <v>169</v>
      </c>
      <c r="B385" s="23" t="s">
        <v>525</v>
      </c>
      <c r="C385" s="23"/>
      <c r="D385" s="23"/>
      <c r="E385" s="76"/>
      <c r="F385" s="76"/>
      <c r="G385" s="76"/>
    </row>
    <row r="386" spans="1:7" s="21" customFormat="1" ht="15" x14ac:dyDescent="0.25">
      <c r="A386" s="2">
        <v>170</v>
      </c>
      <c r="B386" s="23" t="s">
        <v>202</v>
      </c>
      <c r="C386" s="23"/>
      <c r="D386" s="23"/>
      <c r="E386" s="76"/>
      <c r="F386" s="76"/>
      <c r="G386" s="76"/>
    </row>
    <row r="387" spans="1:7" s="21" customFormat="1" ht="15" x14ac:dyDescent="0.25">
      <c r="A387" s="2">
        <v>171</v>
      </c>
      <c r="B387" s="23" t="s">
        <v>203</v>
      </c>
      <c r="C387" s="23"/>
      <c r="D387" s="23"/>
      <c r="E387" s="76"/>
      <c r="F387" s="76"/>
      <c r="G387" s="76"/>
    </row>
    <row r="388" spans="1:7" s="21" customFormat="1" ht="15" x14ac:dyDescent="0.25">
      <c r="A388" s="2">
        <v>172</v>
      </c>
      <c r="B388" s="23" t="s">
        <v>526</v>
      </c>
      <c r="C388" s="23"/>
      <c r="D388" s="23"/>
      <c r="E388" s="76"/>
      <c r="F388" s="76"/>
      <c r="G388" s="76"/>
    </row>
    <row r="389" spans="1:7" s="21" customFormat="1" ht="15" x14ac:dyDescent="0.25">
      <c r="A389" s="2">
        <v>173</v>
      </c>
      <c r="B389" s="23" t="s">
        <v>204</v>
      </c>
      <c r="C389" s="23"/>
      <c r="D389" s="23"/>
      <c r="E389" s="76"/>
      <c r="F389" s="76"/>
      <c r="G389" s="76"/>
    </row>
    <row r="390" spans="1:7" s="21" customFormat="1" ht="15" x14ac:dyDescent="0.25">
      <c r="A390" s="2">
        <v>174</v>
      </c>
      <c r="B390" s="23" t="s">
        <v>527</v>
      </c>
      <c r="C390" s="23"/>
      <c r="D390" s="23"/>
      <c r="E390" s="76"/>
      <c r="F390" s="76"/>
      <c r="G390" s="76"/>
    </row>
    <row r="391" spans="1:7" s="21" customFormat="1" ht="15" x14ac:dyDescent="0.25">
      <c r="A391" s="2">
        <v>175</v>
      </c>
      <c r="B391" s="23" t="s">
        <v>205</v>
      </c>
      <c r="C391" s="23"/>
      <c r="D391" s="23"/>
      <c r="E391" s="76"/>
      <c r="F391" s="76"/>
      <c r="G391" s="76"/>
    </row>
    <row r="392" spans="1:7" s="21" customFormat="1" ht="15" x14ac:dyDescent="0.25">
      <c r="A392" s="2">
        <v>176</v>
      </c>
      <c r="B392" s="23" t="s">
        <v>206</v>
      </c>
      <c r="C392" s="23"/>
      <c r="D392" s="23"/>
      <c r="E392" s="76"/>
      <c r="F392" s="76"/>
      <c r="G392" s="76"/>
    </row>
    <row r="393" spans="1:7" s="21" customFormat="1" ht="15" x14ac:dyDescent="0.25">
      <c r="A393" s="2">
        <v>177</v>
      </c>
      <c r="B393" s="23" t="s">
        <v>207</v>
      </c>
      <c r="C393" s="23"/>
      <c r="D393" s="23"/>
      <c r="E393" s="76"/>
      <c r="F393" s="76"/>
      <c r="G393" s="76"/>
    </row>
    <row r="394" spans="1:7" s="21" customFormat="1" ht="15" x14ac:dyDescent="0.25">
      <c r="A394" s="2">
        <v>178</v>
      </c>
      <c r="B394" s="23" t="s">
        <v>208</v>
      </c>
      <c r="C394" s="23"/>
      <c r="D394" s="23"/>
      <c r="E394" s="76"/>
      <c r="F394" s="76"/>
      <c r="G394" s="76"/>
    </row>
    <row r="395" spans="1:7" s="21" customFormat="1" ht="15" x14ac:dyDescent="0.25">
      <c r="A395" s="2">
        <v>179</v>
      </c>
      <c r="B395" s="23" t="s">
        <v>209</v>
      </c>
      <c r="C395" s="23"/>
      <c r="D395" s="23"/>
      <c r="E395" s="76"/>
      <c r="F395" s="76"/>
      <c r="G395" s="76"/>
    </row>
    <row r="396" spans="1:7" s="21" customFormat="1" ht="15" x14ac:dyDescent="0.25">
      <c r="A396" s="2">
        <v>180</v>
      </c>
      <c r="B396" s="23" t="s">
        <v>210</v>
      </c>
      <c r="C396" s="23"/>
      <c r="D396" s="23"/>
      <c r="E396" s="76"/>
      <c r="F396" s="76"/>
      <c r="G396" s="76"/>
    </row>
    <row r="397" spans="1:7" s="21" customFormat="1" ht="15" x14ac:dyDescent="0.25">
      <c r="A397" s="2">
        <v>181</v>
      </c>
      <c r="B397" s="23" t="s">
        <v>528</v>
      </c>
      <c r="C397" s="23"/>
      <c r="D397" s="23"/>
      <c r="E397" s="76"/>
      <c r="F397" s="76"/>
      <c r="G397" s="76"/>
    </row>
    <row r="398" spans="1:7" s="21" customFormat="1" ht="15" x14ac:dyDescent="0.25">
      <c r="A398" s="2">
        <v>182</v>
      </c>
      <c r="B398" s="23" t="s">
        <v>211</v>
      </c>
      <c r="C398" s="23"/>
      <c r="D398" s="23"/>
      <c r="E398" s="76"/>
      <c r="F398" s="76"/>
      <c r="G398" s="76"/>
    </row>
    <row r="399" spans="1:7" s="21" customFormat="1" ht="15" x14ac:dyDescent="0.25">
      <c r="A399" s="2">
        <v>183</v>
      </c>
      <c r="B399" s="23" t="s">
        <v>212</v>
      </c>
      <c r="C399" s="23"/>
      <c r="D399" s="23"/>
      <c r="E399" s="76"/>
      <c r="F399" s="76"/>
      <c r="G399" s="76"/>
    </row>
    <row r="400" spans="1:7" s="21" customFormat="1" ht="15" x14ac:dyDescent="0.25">
      <c r="A400" s="2">
        <v>184</v>
      </c>
      <c r="B400" s="23" t="s">
        <v>213</v>
      </c>
      <c r="C400" s="23"/>
      <c r="D400" s="23"/>
      <c r="E400" s="76"/>
      <c r="F400" s="76"/>
      <c r="G400" s="76"/>
    </row>
    <row r="401" spans="1:7" s="21" customFormat="1" ht="15" x14ac:dyDescent="0.25">
      <c r="A401" s="2">
        <v>185</v>
      </c>
      <c r="B401" s="23" t="s">
        <v>214</v>
      </c>
      <c r="C401" s="23"/>
      <c r="D401" s="23"/>
      <c r="E401" s="76"/>
      <c r="F401" s="76"/>
      <c r="G401" s="76"/>
    </row>
    <row r="402" spans="1:7" s="21" customFormat="1" ht="15" x14ac:dyDescent="0.25">
      <c r="A402" s="2">
        <v>186</v>
      </c>
      <c r="B402" s="23" t="s">
        <v>215</v>
      </c>
      <c r="C402" s="23"/>
      <c r="D402" s="23"/>
      <c r="E402" s="76"/>
      <c r="F402" s="76"/>
      <c r="G402" s="76"/>
    </row>
    <row r="403" spans="1:7" s="21" customFormat="1" ht="15" x14ac:dyDescent="0.25">
      <c r="A403" s="2">
        <v>187</v>
      </c>
      <c r="B403" s="23" t="s">
        <v>216</v>
      </c>
      <c r="C403" s="23"/>
      <c r="D403" s="23"/>
      <c r="E403" s="76"/>
      <c r="F403" s="76"/>
      <c r="G403" s="76"/>
    </row>
    <row r="404" spans="1:7" s="21" customFormat="1" ht="15" x14ac:dyDescent="0.25">
      <c r="A404" s="2">
        <v>188</v>
      </c>
      <c r="B404" s="23" t="s">
        <v>217</v>
      </c>
      <c r="C404" s="23"/>
      <c r="D404" s="23"/>
      <c r="E404" s="76"/>
      <c r="F404" s="76"/>
      <c r="G404" s="76"/>
    </row>
    <row r="405" spans="1:7" s="21" customFormat="1" ht="15" x14ac:dyDescent="0.25">
      <c r="A405" s="2">
        <v>189</v>
      </c>
      <c r="B405" s="23" t="s">
        <v>529</v>
      </c>
      <c r="C405" s="23"/>
      <c r="D405" s="23"/>
      <c r="E405" s="76"/>
      <c r="F405" s="76"/>
      <c r="G405" s="76"/>
    </row>
    <row r="406" spans="1:7" s="21" customFormat="1" ht="15" x14ac:dyDescent="0.25">
      <c r="A406" s="2">
        <v>190</v>
      </c>
      <c r="B406" s="23" t="s">
        <v>218</v>
      </c>
      <c r="C406" s="23"/>
      <c r="D406" s="23"/>
      <c r="E406" s="76"/>
      <c r="F406" s="76"/>
      <c r="G406" s="76"/>
    </row>
    <row r="407" spans="1:7" s="21" customFormat="1" ht="15" x14ac:dyDescent="0.25">
      <c r="A407" s="2">
        <v>191</v>
      </c>
      <c r="B407" s="23" t="s">
        <v>219</v>
      </c>
      <c r="C407" s="23"/>
      <c r="D407" s="23"/>
      <c r="E407" s="76"/>
      <c r="F407" s="76"/>
      <c r="G407" s="76"/>
    </row>
    <row r="408" spans="1:7" s="21" customFormat="1" ht="15" x14ac:dyDescent="0.25">
      <c r="A408" s="2">
        <v>192</v>
      </c>
      <c r="B408" s="23" t="s">
        <v>220</v>
      </c>
      <c r="C408" s="23"/>
      <c r="D408" s="23"/>
      <c r="E408" s="76"/>
      <c r="F408" s="76"/>
      <c r="G408" s="76"/>
    </row>
    <row r="409" spans="1:7" s="21" customFormat="1" ht="15" x14ac:dyDescent="0.25">
      <c r="A409" s="2">
        <v>193</v>
      </c>
      <c r="B409" s="23" t="s">
        <v>221</v>
      </c>
      <c r="C409" s="23"/>
      <c r="D409" s="23"/>
      <c r="E409" s="76"/>
      <c r="F409" s="76"/>
      <c r="G409" s="76"/>
    </row>
    <row r="410" spans="1:7" s="21" customFormat="1" ht="15" x14ac:dyDescent="0.25">
      <c r="A410" s="2">
        <v>194</v>
      </c>
      <c r="B410" s="23" t="s">
        <v>222</v>
      </c>
      <c r="C410" s="23"/>
      <c r="D410" s="23"/>
      <c r="E410" s="76"/>
      <c r="F410" s="76"/>
      <c r="G410" s="76"/>
    </row>
    <row r="411" spans="1:7" s="21" customFormat="1" ht="15" x14ac:dyDescent="0.25">
      <c r="A411" s="2">
        <v>195</v>
      </c>
      <c r="B411" s="23" t="s">
        <v>223</v>
      </c>
      <c r="C411" s="23"/>
      <c r="D411" s="23"/>
      <c r="E411" s="76"/>
      <c r="F411" s="76"/>
      <c r="G411" s="76"/>
    </row>
    <row r="412" spans="1:7" s="21" customFormat="1" ht="15" x14ac:dyDescent="0.25">
      <c r="A412" s="2">
        <v>196</v>
      </c>
      <c r="B412" s="23" t="s">
        <v>530</v>
      </c>
      <c r="C412" s="23"/>
      <c r="D412" s="23"/>
      <c r="E412" s="76"/>
      <c r="F412" s="76"/>
      <c r="G412" s="76"/>
    </row>
    <row r="413" spans="1:7" s="21" customFormat="1" ht="15" x14ac:dyDescent="0.25">
      <c r="A413" s="2">
        <v>197</v>
      </c>
      <c r="B413" s="23" t="s">
        <v>224</v>
      </c>
      <c r="C413" s="23"/>
      <c r="D413" s="23"/>
      <c r="E413" s="76"/>
      <c r="F413" s="76"/>
      <c r="G413" s="76"/>
    </row>
    <row r="414" spans="1:7" s="21" customFormat="1" ht="15" x14ac:dyDescent="0.25">
      <c r="A414" s="2">
        <v>198</v>
      </c>
      <c r="B414" s="23" t="s">
        <v>225</v>
      </c>
      <c r="C414" s="23"/>
      <c r="D414" s="23"/>
      <c r="E414" s="76"/>
      <c r="F414" s="76"/>
      <c r="G414" s="76"/>
    </row>
    <row r="415" spans="1:7" s="21" customFormat="1" ht="15" x14ac:dyDescent="0.25">
      <c r="A415" s="2">
        <v>199</v>
      </c>
      <c r="B415" s="23" t="s">
        <v>226</v>
      </c>
      <c r="C415" s="23"/>
      <c r="D415" s="23"/>
      <c r="E415" s="76"/>
      <c r="F415" s="76"/>
      <c r="G415" s="76"/>
    </row>
    <row r="416" spans="1:7" s="21" customFormat="1" ht="15" x14ac:dyDescent="0.25">
      <c r="A416" s="2">
        <v>200</v>
      </c>
      <c r="B416" s="23" t="s">
        <v>531</v>
      </c>
      <c r="C416" s="23"/>
      <c r="D416" s="23"/>
      <c r="E416" s="76"/>
      <c r="F416" s="76"/>
      <c r="G416" s="76"/>
    </row>
    <row r="417" spans="1:7" s="21" customFormat="1" ht="15" x14ac:dyDescent="0.25">
      <c r="A417" s="2">
        <v>201</v>
      </c>
      <c r="B417" s="23" t="s">
        <v>227</v>
      </c>
      <c r="C417" s="23"/>
      <c r="D417" s="23"/>
      <c r="E417" s="76"/>
      <c r="F417" s="76"/>
      <c r="G417" s="76"/>
    </row>
    <row r="418" spans="1:7" s="21" customFormat="1" ht="15" x14ac:dyDescent="0.25">
      <c r="A418" s="2">
        <v>202</v>
      </c>
      <c r="B418" s="23" t="s">
        <v>228</v>
      </c>
      <c r="C418" s="23"/>
      <c r="D418" s="23"/>
      <c r="E418" s="76"/>
      <c r="F418" s="76"/>
      <c r="G418" s="76"/>
    </row>
    <row r="419" spans="1:7" s="21" customFormat="1" ht="30" x14ac:dyDescent="0.25">
      <c r="A419" s="2">
        <v>203</v>
      </c>
      <c r="B419" s="23" t="s">
        <v>532</v>
      </c>
      <c r="C419" s="23"/>
      <c r="D419" s="23"/>
      <c r="E419" s="76"/>
      <c r="F419" s="76"/>
      <c r="G419" s="76"/>
    </row>
    <row r="420" spans="1:7" s="21" customFormat="1" ht="15" x14ac:dyDescent="0.25">
      <c r="A420" s="2">
        <v>204</v>
      </c>
      <c r="B420" s="24" t="s">
        <v>229</v>
      </c>
      <c r="C420" s="24"/>
      <c r="D420" s="24"/>
      <c r="E420" s="76"/>
      <c r="F420" s="76"/>
      <c r="G420" s="76"/>
    </row>
    <row r="421" spans="1:7" s="21" customFormat="1" ht="15" x14ac:dyDescent="0.25">
      <c r="A421" s="2">
        <v>205</v>
      </c>
      <c r="B421" s="23" t="s">
        <v>230</v>
      </c>
      <c r="C421" s="23"/>
      <c r="D421" s="23"/>
      <c r="E421" s="76"/>
      <c r="F421" s="76"/>
      <c r="G421" s="76"/>
    </row>
    <row r="422" spans="1:7" s="21" customFormat="1" ht="15" x14ac:dyDescent="0.25">
      <c r="A422" s="2">
        <v>206</v>
      </c>
      <c r="B422" s="23" t="s">
        <v>34</v>
      </c>
      <c r="C422" s="23"/>
      <c r="D422" s="23"/>
      <c r="E422" s="76"/>
      <c r="F422" s="76"/>
      <c r="G422" s="76"/>
    </row>
    <row r="423" spans="1:7" s="21" customFormat="1" ht="15" x14ac:dyDescent="0.25">
      <c r="A423" s="2">
        <v>207</v>
      </c>
      <c r="B423" s="23" t="s">
        <v>231</v>
      </c>
      <c r="C423" s="23"/>
      <c r="D423" s="23"/>
      <c r="E423" s="76"/>
      <c r="F423" s="76"/>
      <c r="G423" s="76"/>
    </row>
    <row r="424" spans="1:7" s="21" customFormat="1" ht="15" x14ac:dyDescent="0.25">
      <c r="A424" s="2">
        <v>208</v>
      </c>
      <c r="B424" s="23" t="s">
        <v>232</v>
      </c>
      <c r="C424" s="23"/>
      <c r="D424" s="23"/>
      <c r="E424" s="76"/>
      <c r="F424" s="76"/>
      <c r="G424" s="76"/>
    </row>
    <row r="425" spans="1:7" s="21" customFormat="1" ht="15" x14ac:dyDescent="0.25">
      <c r="A425" s="2">
        <v>209</v>
      </c>
      <c r="B425" s="23" t="s">
        <v>533</v>
      </c>
      <c r="C425" s="23"/>
      <c r="D425" s="23"/>
      <c r="E425" s="76"/>
      <c r="F425" s="76"/>
      <c r="G425" s="76"/>
    </row>
    <row r="426" spans="1:7" s="21" customFormat="1" ht="15" x14ac:dyDescent="0.25">
      <c r="A426" s="2">
        <v>210</v>
      </c>
      <c r="B426" s="23" t="s">
        <v>534</v>
      </c>
      <c r="C426" s="23"/>
      <c r="D426" s="23"/>
      <c r="E426" s="76"/>
      <c r="F426" s="76"/>
      <c r="G426" s="76"/>
    </row>
    <row r="427" spans="1:7" s="21" customFormat="1" ht="30" x14ac:dyDescent="0.25">
      <c r="A427" s="2">
        <v>211</v>
      </c>
      <c r="B427" s="23" t="s">
        <v>535</v>
      </c>
      <c r="C427" s="23"/>
      <c r="D427" s="23"/>
      <c r="E427" s="76"/>
      <c r="F427" s="76"/>
      <c r="G427" s="76"/>
    </row>
    <row r="428" spans="1:7" s="21" customFormat="1" ht="15" x14ac:dyDescent="0.25">
      <c r="A428" s="2">
        <v>212</v>
      </c>
      <c r="B428" s="23" t="s">
        <v>233</v>
      </c>
      <c r="C428" s="23"/>
      <c r="D428" s="23"/>
      <c r="E428" s="76"/>
      <c r="F428" s="76"/>
      <c r="G428" s="76"/>
    </row>
    <row r="429" spans="1:7" s="21" customFormat="1" ht="15" x14ac:dyDescent="0.25">
      <c r="A429" s="2">
        <v>213</v>
      </c>
      <c r="B429" s="23" t="s">
        <v>234</v>
      </c>
      <c r="C429" s="23"/>
      <c r="D429" s="23"/>
      <c r="E429" s="76"/>
      <c r="F429" s="76"/>
      <c r="G429" s="76"/>
    </row>
    <row r="430" spans="1:7" s="21" customFormat="1" ht="15" x14ac:dyDescent="0.25">
      <c r="A430" s="2">
        <v>214</v>
      </c>
      <c r="B430" s="23" t="s">
        <v>235</v>
      </c>
      <c r="C430" s="23"/>
      <c r="D430" s="23"/>
      <c r="E430" s="76"/>
      <c r="F430" s="76"/>
      <c r="G430" s="76"/>
    </row>
    <row r="431" spans="1:7" s="21" customFormat="1" ht="15" x14ac:dyDescent="0.25">
      <c r="A431" s="2">
        <v>215</v>
      </c>
      <c r="B431" s="23" t="s">
        <v>36</v>
      </c>
      <c r="C431" s="23"/>
      <c r="D431" s="23"/>
      <c r="E431" s="76"/>
      <c r="F431" s="76"/>
      <c r="G431" s="76"/>
    </row>
    <row r="432" spans="1:7" s="21" customFormat="1" ht="15" x14ac:dyDescent="0.25">
      <c r="A432" s="2">
        <v>216</v>
      </c>
      <c r="B432" s="23" t="s">
        <v>536</v>
      </c>
      <c r="C432" s="23"/>
      <c r="D432" s="23"/>
      <c r="E432" s="76"/>
      <c r="F432" s="76"/>
      <c r="G432" s="76"/>
    </row>
    <row r="433" spans="1:7" s="21" customFormat="1" ht="15" x14ac:dyDescent="0.25">
      <c r="A433" s="2">
        <v>217</v>
      </c>
      <c r="B433" s="23" t="s">
        <v>537</v>
      </c>
      <c r="C433" s="23"/>
      <c r="D433" s="23"/>
      <c r="E433" s="76"/>
      <c r="F433" s="76"/>
      <c r="G433" s="76"/>
    </row>
    <row r="434" spans="1:7" s="21" customFormat="1" ht="15" x14ac:dyDescent="0.25">
      <c r="A434" s="2">
        <v>218</v>
      </c>
      <c r="B434" s="23" t="s">
        <v>236</v>
      </c>
      <c r="C434" s="23"/>
      <c r="D434" s="23"/>
      <c r="E434" s="76"/>
      <c r="F434" s="76"/>
      <c r="G434" s="76"/>
    </row>
    <row r="435" spans="1:7" s="21" customFormat="1" ht="15" x14ac:dyDescent="0.25">
      <c r="A435" s="2">
        <v>219</v>
      </c>
      <c r="B435" s="23" t="s">
        <v>237</v>
      </c>
      <c r="C435" s="23"/>
      <c r="D435" s="23"/>
      <c r="E435" s="76"/>
      <c r="F435" s="76"/>
      <c r="G435" s="76"/>
    </row>
    <row r="436" spans="1:7" s="21" customFormat="1" ht="15" x14ac:dyDescent="0.25">
      <c r="A436" s="2">
        <v>220</v>
      </c>
      <c r="B436" s="23" t="s">
        <v>238</v>
      </c>
      <c r="C436" s="23"/>
      <c r="D436" s="23"/>
      <c r="E436" s="76"/>
      <c r="F436" s="76"/>
      <c r="G436" s="76"/>
    </row>
    <row r="437" spans="1:7" s="21" customFormat="1" ht="15" x14ac:dyDescent="0.25">
      <c r="A437" s="2">
        <v>221</v>
      </c>
      <c r="B437" s="23" t="s">
        <v>239</v>
      </c>
      <c r="C437" s="23"/>
      <c r="D437" s="23"/>
      <c r="E437" s="76"/>
      <c r="F437" s="76"/>
      <c r="G437" s="76"/>
    </row>
    <row r="438" spans="1:7" s="21" customFormat="1" ht="15" x14ac:dyDescent="0.25">
      <c r="A438" s="2">
        <v>222</v>
      </c>
      <c r="B438" s="23" t="s">
        <v>240</v>
      </c>
      <c r="C438" s="23"/>
      <c r="D438" s="23"/>
      <c r="E438" s="76"/>
      <c r="F438" s="76"/>
      <c r="G438" s="76"/>
    </row>
    <row r="439" spans="1:7" s="21" customFormat="1" ht="15" x14ac:dyDescent="0.25">
      <c r="A439" s="2">
        <v>223</v>
      </c>
      <c r="B439" s="23" t="s">
        <v>241</v>
      </c>
      <c r="C439" s="23"/>
      <c r="D439" s="23"/>
      <c r="E439" s="76"/>
      <c r="F439" s="76"/>
      <c r="G439" s="76"/>
    </row>
    <row r="440" spans="1:7" s="21" customFormat="1" ht="15" x14ac:dyDescent="0.25">
      <c r="A440" s="2">
        <v>224</v>
      </c>
      <c r="B440" s="23" t="s">
        <v>242</v>
      </c>
      <c r="C440" s="23"/>
      <c r="D440" s="23"/>
      <c r="E440" s="76"/>
      <c r="F440" s="76"/>
      <c r="G440" s="76"/>
    </row>
    <row r="441" spans="1:7" s="21" customFormat="1" ht="15" x14ac:dyDescent="0.25">
      <c r="A441" s="2">
        <v>225</v>
      </c>
      <c r="B441" s="23" t="s">
        <v>243</v>
      </c>
      <c r="C441" s="23"/>
      <c r="D441" s="23"/>
      <c r="E441" s="76"/>
      <c r="F441" s="76"/>
      <c r="G441" s="76"/>
    </row>
    <row r="442" spans="1:7" s="21" customFormat="1" ht="15" x14ac:dyDescent="0.25">
      <c r="A442" s="2">
        <v>226</v>
      </c>
      <c r="B442" s="23" t="s">
        <v>538</v>
      </c>
      <c r="C442" s="23"/>
      <c r="D442" s="23"/>
      <c r="E442" s="76"/>
      <c r="F442" s="76"/>
      <c r="G442" s="76"/>
    </row>
    <row r="443" spans="1:7" s="21" customFormat="1" ht="15" x14ac:dyDescent="0.25">
      <c r="A443" s="2">
        <v>227</v>
      </c>
      <c r="B443" s="23" t="s">
        <v>244</v>
      </c>
      <c r="C443" s="23"/>
      <c r="D443" s="23"/>
      <c r="E443" s="76"/>
      <c r="F443" s="76"/>
      <c r="G443" s="76"/>
    </row>
    <row r="444" spans="1:7" s="21" customFormat="1" ht="15" x14ac:dyDescent="0.25">
      <c r="A444" s="2">
        <v>228</v>
      </c>
      <c r="B444" s="23" t="s">
        <v>245</v>
      </c>
      <c r="C444" s="23"/>
      <c r="D444" s="23"/>
      <c r="E444" s="76"/>
      <c r="F444" s="76"/>
      <c r="G444" s="76"/>
    </row>
    <row r="445" spans="1:7" s="21" customFormat="1" ht="15" x14ac:dyDescent="0.25">
      <c r="A445" s="2">
        <v>229</v>
      </c>
      <c r="B445" s="23" t="s">
        <v>246</v>
      </c>
      <c r="C445" s="23"/>
      <c r="D445" s="23"/>
      <c r="E445" s="76"/>
      <c r="F445" s="76"/>
      <c r="G445" s="76"/>
    </row>
    <row r="446" spans="1:7" s="21" customFormat="1" ht="15" x14ac:dyDescent="0.25">
      <c r="A446" s="2">
        <v>230</v>
      </c>
      <c r="B446" s="23" t="s">
        <v>247</v>
      </c>
      <c r="C446" s="23"/>
      <c r="D446" s="23"/>
      <c r="E446" s="76"/>
      <c r="F446" s="76"/>
      <c r="G446" s="76"/>
    </row>
    <row r="447" spans="1:7" s="21" customFormat="1" ht="15" x14ac:dyDescent="0.25">
      <c r="A447" s="2">
        <v>231</v>
      </c>
      <c r="B447" s="23" t="s">
        <v>248</v>
      </c>
      <c r="C447" s="23"/>
      <c r="D447" s="23"/>
      <c r="E447" s="76"/>
      <c r="F447" s="76"/>
      <c r="G447" s="76"/>
    </row>
    <row r="448" spans="1:7" s="21" customFormat="1" ht="15" x14ac:dyDescent="0.25">
      <c r="A448" s="2">
        <v>232</v>
      </c>
      <c r="B448" s="23" t="s">
        <v>249</v>
      </c>
      <c r="C448" s="23"/>
      <c r="D448" s="23"/>
      <c r="E448" s="76"/>
      <c r="F448" s="76"/>
      <c r="G448" s="76"/>
    </row>
    <row r="449" spans="1:7" s="21" customFormat="1" ht="15" x14ac:dyDescent="0.25">
      <c r="A449" s="2">
        <v>233</v>
      </c>
      <c r="B449" s="23" t="s">
        <v>250</v>
      </c>
      <c r="C449" s="23"/>
      <c r="D449" s="23"/>
      <c r="E449" s="76"/>
      <c r="F449" s="76"/>
      <c r="G449" s="76"/>
    </row>
    <row r="450" spans="1:7" s="21" customFormat="1" ht="15" x14ac:dyDescent="0.25">
      <c r="A450" s="2">
        <v>234</v>
      </c>
      <c r="B450" s="23" t="s">
        <v>251</v>
      </c>
      <c r="C450" s="23"/>
      <c r="D450" s="23"/>
      <c r="E450" s="76"/>
      <c r="F450" s="76"/>
      <c r="G450" s="76"/>
    </row>
    <row r="451" spans="1:7" s="21" customFormat="1" ht="15" x14ac:dyDescent="0.25">
      <c r="A451" s="2">
        <v>235</v>
      </c>
      <c r="B451" s="23" t="s">
        <v>252</v>
      </c>
      <c r="C451" s="23"/>
      <c r="D451" s="23"/>
      <c r="E451" s="76"/>
      <c r="F451" s="76"/>
      <c r="G451" s="76"/>
    </row>
    <row r="452" spans="1:7" s="21" customFormat="1" ht="15" x14ac:dyDescent="0.25">
      <c r="A452" s="2">
        <v>236</v>
      </c>
      <c r="B452" s="23" t="s">
        <v>253</v>
      </c>
      <c r="C452" s="23"/>
      <c r="D452" s="23"/>
      <c r="E452" s="76"/>
      <c r="F452" s="76"/>
      <c r="G452" s="76"/>
    </row>
    <row r="453" spans="1:7" s="21" customFormat="1" ht="15" x14ac:dyDescent="0.25">
      <c r="A453" s="2">
        <v>237</v>
      </c>
      <c r="B453" s="23" t="s">
        <v>254</v>
      </c>
      <c r="C453" s="23"/>
      <c r="D453" s="23"/>
      <c r="E453" s="76"/>
      <c r="F453" s="76"/>
      <c r="G453" s="76"/>
    </row>
    <row r="454" spans="1:7" s="21" customFormat="1" ht="15" x14ac:dyDescent="0.25">
      <c r="A454" s="2">
        <v>238</v>
      </c>
      <c r="B454" s="23" t="s">
        <v>255</v>
      </c>
      <c r="C454" s="23"/>
      <c r="D454" s="23"/>
      <c r="E454" s="76"/>
      <c r="F454" s="76"/>
      <c r="G454" s="76"/>
    </row>
    <row r="455" spans="1:7" s="21" customFormat="1" ht="15" x14ac:dyDescent="0.25">
      <c r="A455" s="2">
        <v>239</v>
      </c>
      <c r="B455" s="23" t="s">
        <v>256</v>
      </c>
      <c r="C455" s="23"/>
      <c r="D455" s="23"/>
      <c r="E455" s="76"/>
      <c r="F455" s="76"/>
      <c r="G455" s="76"/>
    </row>
    <row r="456" spans="1:7" s="21" customFormat="1" ht="15" x14ac:dyDescent="0.25">
      <c r="A456" s="2">
        <v>240</v>
      </c>
      <c r="B456" s="23" t="s">
        <v>257</v>
      </c>
      <c r="C456" s="23"/>
      <c r="D456" s="23"/>
      <c r="E456" s="76"/>
      <c r="F456" s="76"/>
      <c r="G456" s="76"/>
    </row>
    <row r="457" spans="1:7" s="21" customFormat="1" ht="15" x14ac:dyDescent="0.25">
      <c r="A457" s="2">
        <v>241</v>
      </c>
      <c r="B457" s="23" t="s">
        <v>258</v>
      </c>
      <c r="C457" s="23"/>
      <c r="D457" s="23"/>
      <c r="E457" s="76"/>
      <c r="F457" s="76"/>
      <c r="G457" s="76"/>
    </row>
    <row r="458" spans="1:7" s="21" customFormat="1" ht="15" x14ac:dyDescent="0.25">
      <c r="A458" s="2">
        <v>242</v>
      </c>
      <c r="B458" s="23" t="s">
        <v>259</v>
      </c>
      <c r="C458" s="23"/>
      <c r="D458" s="23"/>
      <c r="E458" s="76"/>
      <c r="F458" s="76"/>
      <c r="G458" s="76"/>
    </row>
    <row r="459" spans="1:7" s="21" customFormat="1" ht="15" x14ac:dyDescent="0.25">
      <c r="A459" s="2">
        <v>243</v>
      </c>
      <c r="B459" s="23" t="s">
        <v>260</v>
      </c>
      <c r="C459" s="23"/>
      <c r="D459" s="23"/>
      <c r="E459" s="76"/>
      <c r="F459" s="76"/>
      <c r="G459" s="76"/>
    </row>
    <row r="460" spans="1:7" s="21" customFormat="1" ht="15" x14ac:dyDescent="0.25">
      <c r="A460" s="2">
        <v>244</v>
      </c>
      <c r="B460" s="24" t="s">
        <v>261</v>
      </c>
      <c r="C460" s="24"/>
      <c r="D460" s="24"/>
      <c r="E460" s="76"/>
      <c r="F460" s="76"/>
      <c r="G460" s="76"/>
    </row>
    <row r="461" spans="1:7" s="21" customFormat="1" ht="15" x14ac:dyDescent="0.25">
      <c r="A461" s="2">
        <v>245</v>
      </c>
      <c r="B461" s="23" t="s">
        <v>262</v>
      </c>
      <c r="C461" s="23"/>
      <c r="D461" s="23"/>
      <c r="E461" s="76"/>
      <c r="F461" s="76"/>
      <c r="G461" s="76"/>
    </row>
    <row r="462" spans="1:7" s="21" customFormat="1" ht="15" x14ac:dyDescent="0.25">
      <c r="A462" s="2">
        <v>246</v>
      </c>
      <c r="B462" s="23" t="s">
        <v>263</v>
      </c>
      <c r="C462" s="23"/>
      <c r="D462" s="23"/>
      <c r="E462" s="76"/>
      <c r="F462" s="76"/>
      <c r="G462" s="76"/>
    </row>
    <row r="463" spans="1:7" s="21" customFormat="1" ht="15" x14ac:dyDescent="0.25">
      <c r="A463" s="2">
        <v>247</v>
      </c>
      <c r="B463" s="23" t="s">
        <v>264</v>
      </c>
      <c r="C463" s="23"/>
      <c r="D463" s="23"/>
      <c r="E463" s="76"/>
      <c r="F463" s="76"/>
      <c r="G463" s="76"/>
    </row>
    <row r="464" spans="1:7" s="21" customFormat="1" ht="15" x14ac:dyDescent="0.25">
      <c r="A464" s="2">
        <v>248</v>
      </c>
      <c r="B464" s="23" t="s">
        <v>265</v>
      </c>
      <c r="C464" s="23"/>
      <c r="D464" s="23"/>
      <c r="E464" s="76"/>
      <c r="F464" s="76"/>
      <c r="G464" s="76"/>
    </row>
    <row r="465" spans="1:7" s="21" customFormat="1" ht="15" x14ac:dyDescent="0.25">
      <c r="A465" s="2">
        <v>249</v>
      </c>
      <c r="B465" s="23" t="s">
        <v>266</v>
      </c>
      <c r="C465" s="23"/>
      <c r="D465" s="23"/>
      <c r="E465" s="76"/>
      <c r="F465" s="76"/>
      <c r="G465" s="76"/>
    </row>
    <row r="466" spans="1:7" s="21" customFormat="1" ht="15" x14ac:dyDescent="0.25">
      <c r="A466" s="2">
        <v>250</v>
      </c>
      <c r="B466" s="23" t="s">
        <v>539</v>
      </c>
      <c r="C466" s="23"/>
      <c r="D466" s="23"/>
      <c r="E466" s="76"/>
      <c r="F466" s="76"/>
      <c r="G466" s="76"/>
    </row>
    <row r="467" spans="1:7" s="21" customFormat="1" ht="15" x14ac:dyDescent="0.25">
      <c r="A467" s="2">
        <v>251</v>
      </c>
      <c r="B467" s="23" t="s">
        <v>35</v>
      </c>
      <c r="C467" s="23"/>
      <c r="D467" s="23"/>
      <c r="E467" s="76"/>
      <c r="F467" s="76"/>
      <c r="G467" s="76"/>
    </row>
    <row r="468" spans="1:7" s="21" customFormat="1" ht="15" x14ac:dyDescent="0.25">
      <c r="A468" s="2">
        <v>252</v>
      </c>
      <c r="B468" s="24" t="s">
        <v>267</v>
      </c>
      <c r="C468" s="24"/>
      <c r="D468" s="24"/>
      <c r="E468" s="76"/>
      <c r="F468" s="76"/>
      <c r="G468" s="76"/>
    </row>
    <row r="469" spans="1:7" s="21" customFormat="1" ht="15" x14ac:dyDescent="0.25">
      <c r="A469" s="2">
        <v>253</v>
      </c>
      <c r="B469" s="24" t="s">
        <v>540</v>
      </c>
      <c r="C469" s="24"/>
      <c r="D469" s="24"/>
      <c r="E469" s="76"/>
      <c r="F469" s="76"/>
      <c r="G469" s="76"/>
    </row>
    <row r="470" spans="1:7" s="21" customFormat="1" ht="15" x14ac:dyDescent="0.25">
      <c r="A470" s="2">
        <v>254</v>
      </c>
      <c r="B470" s="23" t="s">
        <v>39</v>
      </c>
      <c r="C470" s="23"/>
      <c r="D470" s="23"/>
      <c r="E470" s="76"/>
      <c r="F470" s="76"/>
      <c r="G470" s="76"/>
    </row>
    <row r="471" spans="1:7" s="21" customFormat="1" ht="15" x14ac:dyDescent="0.25">
      <c r="A471" s="2">
        <v>255</v>
      </c>
      <c r="B471" s="23" t="s">
        <v>268</v>
      </c>
      <c r="C471" s="23"/>
      <c r="D471" s="23"/>
      <c r="E471" s="76"/>
      <c r="F471" s="76"/>
      <c r="G471" s="76"/>
    </row>
    <row r="472" spans="1:7" s="21" customFormat="1" ht="15" x14ac:dyDescent="0.25">
      <c r="A472" s="2">
        <v>256</v>
      </c>
      <c r="B472" s="23" t="s">
        <v>269</v>
      </c>
      <c r="C472" s="23"/>
      <c r="D472" s="23"/>
      <c r="E472" s="76"/>
      <c r="F472" s="76"/>
      <c r="G472" s="76"/>
    </row>
    <row r="473" spans="1:7" s="21" customFormat="1" ht="15" x14ac:dyDescent="0.25">
      <c r="A473" s="2">
        <v>257</v>
      </c>
      <c r="B473" s="23" t="s">
        <v>270</v>
      </c>
      <c r="C473" s="23"/>
      <c r="D473" s="23"/>
      <c r="E473" s="76"/>
      <c r="F473" s="76"/>
      <c r="G473" s="76"/>
    </row>
    <row r="474" spans="1:7" s="21" customFormat="1" ht="15" x14ac:dyDescent="0.25">
      <c r="A474" s="2">
        <v>258</v>
      </c>
      <c r="B474" s="24" t="s">
        <v>271</v>
      </c>
      <c r="C474" s="24"/>
      <c r="D474" s="24"/>
      <c r="E474" s="76"/>
      <c r="F474" s="76"/>
      <c r="G474" s="76"/>
    </row>
    <row r="475" spans="1:7" s="21" customFormat="1" ht="15" x14ac:dyDescent="0.25">
      <c r="A475" s="2">
        <v>259</v>
      </c>
      <c r="B475" s="23" t="s">
        <v>272</v>
      </c>
      <c r="C475" s="23"/>
      <c r="D475" s="23"/>
      <c r="E475" s="76"/>
      <c r="F475" s="76"/>
      <c r="G475" s="76"/>
    </row>
    <row r="476" spans="1:7" s="21" customFormat="1" ht="15" x14ac:dyDescent="0.25">
      <c r="A476" s="2">
        <v>260</v>
      </c>
      <c r="B476" s="23" t="s">
        <v>273</v>
      </c>
      <c r="C476" s="23"/>
      <c r="D476" s="23"/>
      <c r="E476" s="76"/>
      <c r="F476" s="76"/>
      <c r="G476" s="76"/>
    </row>
    <row r="477" spans="1:7" s="21" customFormat="1" ht="15" x14ac:dyDescent="0.25">
      <c r="A477" s="2">
        <v>261</v>
      </c>
      <c r="B477" s="23" t="s">
        <v>541</v>
      </c>
      <c r="C477" s="23"/>
      <c r="D477" s="23"/>
      <c r="E477" s="76"/>
      <c r="F477" s="76"/>
      <c r="G477" s="76"/>
    </row>
    <row r="478" spans="1:7" s="21" customFormat="1" ht="15" x14ac:dyDescent="0.25">
      <c r="A478" s="2">
        <v>262</v>
      </c>
      <c r="B478" s="23" t="s">
        <v>542</v>
      </c>
      <c r="C478" s="23"/>
      <c r="D478" s="23"/>
      <c r="E478" s="76"/>
      <c r="F478" s="76"/>
      <c r="G478" s="76"/>
    </row>
    <row r="479" spans="1:7" s="21" customFormat="1" ht="15" x14ac:dyDescent="0.25">
      <c r="A479" s="2">
        <v>263</v>
      </c>
      <c r="B479" s="23" t="s">
        <v>274</v>
      </c>
      <c r="C479" s="23"/>
      <c r="D479" s="23"/>
      <c r="E479" s="76"/>
      <c r="F479" s="76"/>
      <c r="G479" s="76"/>
    </row>
    <row r="480" spans="1:7" s="21" customFormat="1" ht="15" x14ac:dyDescent="0.25">
      <c r="A480" s="2">
        <v>264</v>
      </c>
      <c r="B480" s="23" t="s">
        <v>275</v>
      </c>
      <c r="C480" s="23"/>
      <c r="D480" s="23"/>
      <c r="E480" s="76"/>
      <c r="F480" s="76"/>
      <c r="G480" s="76"/>
    </row>
    <row r="481" spans="1:7" s="21" customFormat="1" ht="15" x14ac:dyDescent="0.25">
      <c r="A481" s="2">
        <v>265</v>
      </c>
      <c r="B481" s="23" t="s">
        <v>276</v>
      </c>
      <c r="C481" s="23"/>
      <c r="D481" s="23"/>
      <c r="E481" s="76"/>
      <c r="F481" s="76"/>
      <c r="G481" s="76"/>
    </row>
    <row r="482" spans="1:7" s="21" customFormat="1" ht="15" x14ac:dyDescent="0.25">
      <c r="A482" s="2">
        <v>266</v>
      </c>
      <c r="B482" s="23" t="s">
        <v>277</v>
      </c>
      <c r="C482" s="23"/>
      <c r="D482" s="23"/>
      <c r="E482" s="76"/>
      <c r="F482" s="76"/>
      <c r="G482" s="76"/>
    </row>
    <row r="483" spans="1:7" s="21" customFormat="1" ht="15" x14ac:dyDescent="0.25">
      <c r="A483" s="2">
        <v>267</v>
      </c>
      <c r="B483" s="23" t="s">
        <v>278</v>
      </c>
      <c r="C483" s="23"/>
      <c r="D483" s="23"/>
      <c r="E483" s="76"/>
      <c r="F483" s="76"/>
      <c r="G483" s="76"/>
    </row>
    <row r="484" spans="1:7" s="21" customFormat="1" ht="15" x14ac:dyDescent="0.25">
      <c r="A484" s="2">
        <v>268</v>
      </c>
      <c r="B484" s="23" t="s">
        <v>279</v>
      </c>
      <c r="C484" s="23"/>
      <c r="D484" s="23"/>
      <c r="E484" s="76"/>
      <c r="F484" s="76"/>
      <c r="G484" s="76"/>
    </row>
    <row r="485" spans="1:7" s="21" customFormat="1" ht="15" x14ac:dyDescent="0.25">
      <c r="A485" s="2">
        <v>269</v>
      </c>
      <c r="B485" s="23" t="s">
        <v>280</v>
      </c>
      <c r="C485" s="23"/>
      <c r="D485" s="23"/>
      <c r="E485" s="76"/>
      <c r="F485" s="76"/>
      <c r="G485" s="76"/>
    </row>
    <row r="486" spans="1:7" s="21" customFormat="1" ht="15" x14ac:dyDescent="0.25">
      <c r="A486" s="2">
        <v>270</v>
      </c>
      <c r="B486" s="23" t="s">
        <v>543</v>
      </c>
      <c r="C486" s="23"/>
      <c r="D486" s="23"/>
      <c r="E486" s="76"/>
      <c r="F486" s="76"/>
      <c r="G486" s="76"/>
    </row>
    <row r="487" spans="1:7" s="21" customFormat="1" ht="15" x14ac:dyDescent="0.25">
      <c r="A487" s="2">
        <v>271</v>
      </c>
      <c r="B487" s="23" t="s">
        <v>281</v>
      </c>
      <c r="C487" s="23"/>
      <c r="D487" s="23"/>
      <c r="E487" s="76"/>
      <c r="F487" s="76"/>
      <c r="G487" s="76"/>
    </row>
    <row r="488" spans="1:7" s="21" customFormat="1" ht="15" x14ac:dyDescent="0.25">
      <c r="A488" s="2">
        <v>272</v>
      </c>
      <c r="B488" s="23" t="s">
        <v>282</v>
      </c>
      <c r="C488" s="23"/>
      <c r="D488" s="23"/>
      <c r="E488" s="76"/>
      <c r="F488" s="76"/>
      <c r="G488" s="76"/>
    </row>
    <row r="489" spans="1:7" s="21" customFormat="1" ht="15" x14ac:dyDescent="0.25">
      <c r="A489" s="2">
        <v>273</v>
      </c>
      <c r="B489" s="23" t="s">
        <v>544</v>
      </c>
      <c r="C489" s="23"/>
      <c r="D489" s="23"/>
      <c r="E489" s="76"/>
      <c r="F489" s="76"/>
      <c r="G489" s="76"/>
    </row>
    <row r="490" spans="1:7" s="21" customFormat="1" ht="15" x14ac:dyDescent="0.25">
      <c r="A490" s="2">
        <v>274</v>
      </c>
      <c r="B490" s="23" t="s">
        <v>283</v>
      </c>
      <c r="C490" s="23"/>
      <c r="D490" s="23"/>
      <c r="E490" s="76"/>
      <c r="F490" s="76"/>
      <c r="G490" s="76"/>
    </row>
    <row r="491" spans="1:7" s="21" customFormat="1" ht="15" x14ac:dyDescent="0.25">
      <c r="A491" s="2">
        <v>275</v>
      </c>
      <c r="B491" s="23" t="s">
        <v>284</v>
      </c>
      <c r="C491" s="23"/>
      <c r="D491" s="23"/>
      <c r="E491" s="76"/>
      <c r="F491" s="76"/>
      <c r="G491" s="76"/>
    </row>
    <row r="492" spans="1:7" s="21" customFormat="1" ht="15" x14ac:dyDescent="0.25">
      <c r="A492" s="2">
        <v>276</v>
      </c>
      <c r="B492" s="23" t="s">
        <v>285</v>
      </c>
      <c r="C492" s="23"/>
      <c r="D492" s="23"/>
      <c r="E492" s="76"/>
      <c r="F492" s="76"/>
      <c r="G492" s="76"/>
    </row>
    <row r="493" spans="1:7" s="21" customFormat="1" ht="15" x14ac:dyDescent="0.25">
      <c r="A493" s="2">
        <v>277</v>
      </c>
      <c r="B493" s="23" t="s">
        <v>286</v>
      </c>
      <c r="C493" s="23"/>
      <c r="D493" s="23"/>
      <c r="E493" s="76"/>
      <c r="F493" s="76"/>
      <c r="G493" s="76"/>
    </row>
    <row r="494" spans="1:7" s="21" customFormat="1" ht="15" x14ac:dyDescent="0.25">
      <c r="A494" s="2">
        <v>278</v>
      </c>
      <c r="B494" s="23" t="s">
        <v>287</v>
      </c>
      <c r="C494" s="23"/>
      <c r="D494" s="23"/>
      <c r="E494" s="76"/>
      <c r="F494" s="76"/>
      <c r="G494" s="76"/>
    </row>
    <row r="495" spans="1:7" s="21" customFormat="1" ht="15" x14ac:dyDescent="0.25">
      <c r="A495" s="2">
        <v>279</v>
      </c>
      <c r="B495" s="23" t="s">
        <v>288</v>
      </c>
      <c r="C495" s="23"/>
      <c r="D495" s="23"/>
      <c r="E495" s="76"/>
      <c r="F495" s="76"/>
      <c r="G495" s="76"/>
    </row>
    <row r="496" spans="1:7" s="21" customFormat="1" ht="15" x14ac:dyDescent="0.25">
      <c r="A496" s="2">
        <v>280</v>
      </c>
      <c r="B496" s="23" t="s">
        <v>289</v>
      </c>
      <c r="C496" s="23"/>
      <c r="D496" s="23"/>
      <c r="E496" s="76"/>
      <c r="F496" s="76"/>
      <c r="G496" s="76"/>
    </row>
    <row r="497" spans="1:7" s="21" customFormat="1" ht="15" x14ac:dyDescent="0.25">
      <c r="A497" s="2">
        <v>281</v>
      </c>
      <c r="B497" s="23" t="s">
        <v>290</v>
      </c>
      <c r="C497" s="23"/>
      <c r="D497" s="23"/>
      <c r="E497" s="76"/>
      <c r="F497" s="76"/>
      <c r="G497" s="76"/>
    </row>
    <row r="498" spans="1:7" s="21" customFormat="1" ht="15" x14ac:dyDescent="0.25">
      <c r="A498" s="2">
        <v>282</v>
      </c>
      <c r="B498" s="23" t="s">
        <v>291</v>
      </c>
      <c r="C498" s="23"/>
      <c r="D498" s="23"/>
      <c r="E498" s="76"/>
      <c r="F498" s="76"/>
      <c r="G498" s="76"/>
    </row>
    <row r="499" spans="1:7" s="21" customFormat="1" ht="15" x14ac:dyDescent="0.25">
      <c r="A499" s="2">
        <v>283</v>
      </c>
      <c r="B499" s="23" t="s">
        <v>292</v>
      </c>
      <c r="C499" s="23"/>
      <c r="D499" s="23"/>
      <c r="E499" s="76"/>
      <c r="F499" s="76"/>
      <c r="G499" s="76"/>
    </row>
    <row r="500" spans="1:7" s="21" customFormat="1" ht="15" x14ac:dyDescent="0.25">
      <c r="A500" s="2">
        <v>284</v>
      </c>
      <c r="B500" s="23" t="s">
        <v>545</v>
      </c>
      <c r="C500" s="23"/>
      <c r="D500" s="23"/>
      <c r="E500" s="76"/>
      <c r="F500" s="76"/>
      <c r="G500" s="76"/>
    </row>
    <row r="501" spans="1:7" s="21" customFormat="1" ht="15" x14ac:dyDescent="0.25">
      <c r="A501" s="2">
        <v>285</v>
      </c>
      <c r="B501" s="23" t="s">
        <v>293</v>
      </c>
      <c r="C501" s="23"/>
      <c r="D501" s="23"/>
      <c r="E501" s="76"/>
      <c r="F501" s="76"/>
      <c r="G501" s="76"/>
    </row>
    <row r="502" spans="1:7" s="21" customFormat="1" ht="15" x14ac:dyDescent="0.25">
      <c r="A502" s="2">
        <v>286</v>
      </c>
      <c r="B502" s="23" t="s">
        <v>294</v>
      </c>
      <c r="C502" s="23"/>
      <c r="D502" s="23"/>
      <c r="E502" s="76"/>
      <c r="F502" s="76"/>
      <c r="G502" s="76"/>
    </row>
    <row r="503" spans="1:7" s="21" customFormat="1" ht="15" x14ac:dyDescent="0.25">
      <c r="A503" s="2">
        <v>287</v>
      </c>
      <c r="B503" s="23" t="s">
        <v>295</v>
      </c>
      <c r="C503" s="23"/>
      <c r="D503" s="23"/>
      <c r="E503" s="76"/>
      <c r="F503" s="76"/>
      <c r="G503" s="76"/>
    </row>
    <row r="504" spans="1:7" s="21" customFormat="1" ht="15" x14ac:dyDescent="0.25">
      <c r="A504" s="2">
        <v>288</v>
      </c>
      <c r="B504" s="23" t="s">
        <v>296</v>
      </c>
      <c r="C504" s="23"/>
      <c r="D504" s="23"/>
      <c r="E504" s="76"/>
      <c r="F504" s="76"/>
      <c r="G504" s="76"/>
    </row>
    <row r="505" spans="1:7" s="21" customFormat="1" ht="15" x14ac:dyDescent="0.25">
      <c r="A505" s="2">
        <v>289</v>
      </c>
      <c r="B505" s="23" t="s">
        <v>3</v>
      </c>
      <c r="C505" s="23"/>
      <c r="D505" s="23"/>
      <c r="E505" s="76"/>
      <c r="F505" s="76"/>
      <c r="G505" s="76"/>
    </row>
    <row r="506" spans="1:7" s="21" customFormat="1" ht="15" x14ac:dyDescent="0.25">
      <c r="A506" s="2">
        <v>290</v>
      </c>
      <c r="B506" s="24" t="s">
        <v>297</v>
      </c>
      <c r="C506" s="24"/>
      <c r="D506" s="24"/>
      <c r="E506" s="76"/>
      <c r="F506" s="76"/>
      <c r="G506" s="76"/>
    </row>
    <row r="507" spans="1:7" s="21" customFormat="1" ht="15" x14ac:dyDescent="0.25">
      <c r="A507" s="2">
        <v>291</v>
      </c>
      <c r="B507" s="23" t="s">
        <v>298</v>
      </c>
      <c r="C507" s="23"/>
      <c r="D507" s="23"/>
      <c r="E507" s="76"/>
      <c r="F507" s="76"/>
      <c r="G507" s="76"/>
    </row>
    <row r="508" spans="1:7" s="21" customFormat="1" ht="15" x14ac:dyDescent="0.25">
      <c r="A508" s="2">
        <v>292</v>
      </c>
      <c r="B508" s="23" t="s">
        <v>299</v>
      </c>
      <c r="C508" s="23"/>
      <c r="D508" s="23"/>
      <c r="E508" s="76"/>
      <c r="F508" s="76"/>
      <c r="G508" s="76"/>
    </row>
    <row r="509" spans="1:7" s="21" customFormat="1" ht="15" x14ac:dyDescent="0.25">
      <c r="A509" s="2">
        <v>293</v>
      </c>
      <c r="B509" s="23" t="s">
        <v>300</v>
      </c>
      <c r="C509" s="23"/>
      <c r="D509" s="23"/>
      <c r="E509" s="76"/>
      <c r="F509" s="76"/>
      <c r="G509" s="76"/>
    </row>
    <row r="510" spans="1:7" s="21" customFormat="1" ht="15" x14ac:dyDescent="0.25">
      <c r="A510" s="2">
        <v>294</v>
      </c>
      <c r="B510" s="23" t="s">
        <v>546</v>
      </c>
      <c r="C510" s="23"/>
      <c r="D510" s="23"/>
      <c r="E510" s="76"/>
      <c r="F510" s="76"/>
      <c r="G510" s="76"/>
    </row>
    <row r="511" spans="1:7" s="21" customFormat="1" ht="15" x14ac:dyDescent="0.25">
      <c r="A511" s="2">
        <v>295</v>
      </c>
      <c r="B511" s="23" t="s">
        <v>301</v>
      </c>
      <c r="C511" s="23"/>
      <c r="D511" s="23"/>
      <c r="E511" s="76"/>
      <c r="F511" s="76"/>
      <c r="G511" s="76"/>
    </row>
    <row r="512" spans="1:7" s="21" customFormat="1" ht="15" x14ac:dyDescent="0.25">
      <c r="A512" s="2">
        <v>296</v>
      </c>
      <c r="B512" s="24" t="s">
        <v>302</v>
      </c>
      <c r="C512" s="24"/>
      <c r="D512" s="24"/>
      <c r="E512" s="76"/>
      <c r="F512" s="76"/>
      <c r="G512" s="76"/>
    </row>
    <row r="513" spans="1:7" s="21" customFormat="1" ht="15" x14ac:dyDescent="0.25">
      <c r="A513" s="2">
        <v>297</v>
      </c>
      <c r="B513" s="23" t="s">
        <v>303</v>
      </c>
      <c r="C513" s="23"/>
      <c r="D513" s="23"/>
      <c r="E513" s="76"/>
      <c r="F513" s="76"/>
      <c r="G513" s="76"/>
    </row>
    <row r="514" spans="1:7" s="21" customFormat="1" ht="15" x14ac:dyDescent="0.25">
      <c r="A514" s="2">
        <v>298</v>
      </c>
      <c r="B514" s="23" t="s">
        <v>304</v>
      </c>
      <c r="C514" s="23"/>
      <c r="D514" s="23"/>
      <c r="E514" s="76"/>
      <c r="F514" s="76"/>
      <c r="G514" s="76"/>
    </row>
    <row r="515" spans="1:7" s="21" customFormat="1" ht="15" x14ac:dyDescent="0.25">
      <c r="A515" s="2">
        <v>299</v>
      </c>
      <c r="B515" s="23" t="s">
        <v>305</v>
      </c>
      <c r="C515" s="23"/>
      <c r="D515" s="23"/>
      <c r="E515" s="76"/>
      <c r="F515" s="76"/>
      <c r="G515" s="76"/>
    </row>
    <row r="516" spans="1:7" s="21" customFormat="1" ht="15" x14ac:dyDescent="0.25">
      <c r="A516" s="2">
        <v>300</v>
      </c>
      <c r="B516" s="23" t="s">
        <v>547</v>
      </c>
      <c r="C516" s="23"/>
      <c r="D516" s="23"/>
      <c r="E516" s="76"/>
      <c r="F516" s="76"/>
      <c r="G516" s="76"/>
    </row>
    <row r="517" spans="1:7" s="21" customFormat="1" ht="15" x14ac:dyDescent="0.25">
      <c r="A517" s="2">
        <v>301</v>
      </c>
      <c r="B517" s="23" t="s">
        <v>306</v>
      </c>
      <c r="C517" s="23"/>
      <c r="D517" s="23"/>
      <c r="E517" s="76"/>
      <c r="F517" s="76"/>
      <c r="G517" s="76"/>
    </row>
    <row r="518" spans="1:7" s="21" customFormat="1" ht="15" x14ac:dyDescent="0.25">
      <c r="A518" s="2">
        <v>302</v>
      </c>
      <c r="B518" s="23" t="s">
        <v>307</v>
      </c>
      <c r="C518" s="23"/>
      <c r="D518" s="23"/>
      <c r="E518" s="76"/>
      <c r="F518" s="76"/>
      <c r="G518" s="76"/>
    </row>
    <row r="519" spans="1:7" s="21" customFormat="1" ht="15" x14ac:dyDescent="0.25">
      <c r="A519" s="2">
        <v>303</v>
      </c>
      <c r="B519" s="23" t="s">
        <v>548</v>
      </c>
      <c r="C519" s="23"/>
      <c r="D519" s="23"/>
      <c r="E519" s="76"/>
      <c r="F519" s="76"/>
      <c r="G519" s="76"/>
    </row>
    <row r="520" spans="1:7" s="21" customFormat="1" ht="15" x14ac:dyDescent="0.25">
      <c r="A520" s="2">
        <v>304</v>
      </c>
      <c r="B520" s="23" t="s">
        <v>549</v>
      </c>
      <c r="C520" s="23"/>
      <c r="D520" s="23"/>
      <c r="E520" s="76"/>
      <c r="F520" s="76"/>
      <c r="G520" s="76"/>
    </row>
    <row r="521" spans="1:7" s="21" customFormat="1" ht="15" x14ac:dyDescent="0.25">
      <c r="A521" s="2">
        <v>305</v>
      </c>
      <c r="B521" s="23" t="s">
        <v>308</v>
      </c>
      <c r="C521" s="23"/>
      <c r="D521" s="23"/>
      <c r="E521" s="76"/>
      <c r="F521" s="76"/>
      <c r="G521" s="76"/>
    </row>
    <row r="522" spans="1:7" s="21" customFormat="1" ht="15" x14ac:dyDescent="0.25">
      <c r="A522" s="2">
        <v>306</v>
      </c>
      <c r="B522" s="23" t="s">
        <v>309</v>
      </c>
      <c r="C522" s="23"/>
      <c r="D522" s="23"/>
      <c r="E522" s="76"/>
      <c r="F522" s="76"/>
      <c r="G522" s="76"/>
    </row>
    <row r="523" spans="1:7" s="21" customFormat="1" ht="15" x14ac:dyDescent="0.25">
      <c r="A523" s="2">
        <v>307</v>
      </c>
      <c r="B523" s="23" t="s">
        <v>310</v>
      </c>
      <c r="C523" s="23"/>
      <c r="D523" s="23"/>
      <c r="E523" s="76"/>
      <c r="F523" s="76"/>
      <c r="G523" s="76"/>
    </row>
    <row r="524" spans="1:7" s="21" customFormat="1" ht="15" x14ac:dyDescent="0.25">
      <c r="A524" s="2">
        <v>308</v>
      </c>
      <c r="B524" s="23" t="s">
        <v>311</v>
      </c>
      <c r="C524" s="23"/>
      <c r="D524" s="23"/>
      <c r="E524" s="76"/>
      <c r="F524" s="76"/>
      <c r="G524" s="76"/>
    </row>
    <row r="525" spans="1:7" s="21" customFormat="1" ht="15" x14ac:dyDescent="0.25">
      <c r="A525" s="2">
        <v>309</v>
      </c>
      <c r="B525" s="23" t="s">
        <v>312</v>
      </c>
      <c r="C525" s="23"/>
      <c r="D525" s="23"/>
      <c r="E525" s="76"/>
      <c r="F525" s="76"/>
      <c r="G525" s="76"/>
    </row>
    <row r="526" spans="1:7" s="21" customFormat="1" ht="15" x14ac:dyDescent="0.25">
      <c r="A526" s="2">
        <v>310</v>
      </c>
      <c r="B526" s="23" t="s">
        <v>313</v>
      </c>
      <c r="C526" s="23"/>
      <c r="D526" s="23"/>
      <c r="E526" s="76"/>
      <c r="F526" s="76"/>
      <c r="G526" s="76"/>
    </row>
    <row r="527" spans="1:7" s="21" customFormat="1" ht="15" x14ac:dyDescent="0.25">
      <c r="A527" s="2">
        <v>311</v>
      </c>
      <c r="B527" s="23" t="s">
        <v>314</v>
      </c>
      <c r="C527" s="23"/>
      <c r="D527" s="23"/>
      <c r="E527" s="76"/>
      <c r="F527" s="76"/>
      <c r="G527" s="76"/>
    </row>
    <row r="528" spans="1:7" s="21" customFormat="1" ht="15" x14ac:dyDescent="0.25">
      <c r="A528" s="2">
        <v>312</v>
      </c>
      <c r="B528" s="23" t="s">
        <v>315</v>
      </c>
      <c r="C528" s="23"/>
      <c r="D528" s="23"/>
      <c r="E528" s="76"/>
      <c r="F528" s="76"/>
      <c r="G528" s="76"/>
    </row>
    <row r="529" spans="1:7" s="21" customFormat="1" ht="30" x14ac:dyDescent="0.25">
      <c r="A529" s="2">
        <v>313</v>
      </c>
      <c r="B529" s="23" t="s">
        <v>550</v>
      </c>
      <c r="C529" s="23"/>
      <c r="D529" s="23"/>
      <c r="E529" s="76"/>
      <c r="F529" s="76"/>
      <c r="G529" s="76"/>
    </row>
    <row r="530" spans="1:7" s="21" customFormat="1" ht="15" x14ac:dyDescent="0.25">
      <c r="A530" s="2">
        <v>314</v>
      </c>
      <c r="B530" s="23" t="s">
        <v>316</v>
      </c>
      <c r="C530" s="23"/>
      <c r="D530" s="23"/>
      <c r="E530" s="76"/>
      <c r="F530" s="76"/>
      <c r="G530" s="76"/>
    </row>
    <row r="531" spans="1:7" s="21" customFormat="1" ht="15" x14ac:dyDescent="0.25">
      <c r="A531" s="2">
        <v>315</v>
      </c>
      <c r="B531" s="23" t="s">
        <v>317</v>
      </c>
      <c r="C531" s="23"/>
      <c r="D531" s="23"/>
      <c r="E531" s="76"/>
      <c r="F531" s="76"/>
      <c r="G531" s="76"/>
    </row>
    <row r="532" spans="1:7" s="21" customFormat="1" ht="15" x14ac:dyDescent="0.25">
      <c r="A532" s="2">
        <v>316</v>
      </c>
      <c r="B532" s="23" t="s">
        <v>318</v>
      </c>
      <c r="C532" s="23"/>
      <c r="D532" s="23"/>
      <c r="E532" s="76"/>
      <c r="F532" s="76"/>
      <c r="G532" s="76"/>
    </row>
    <row r="533" spans="1:7" s="21" customFormat="1" ht="15" x14ac:dyDescent="0.25">
      <c r="A533" s="2">
        <v>317</v>
      </c>
      <c r="B533" s="23" t="s">
        <v>319</v>
      </c>
      <c r="C533" s="23"/>
      <c r="D533" s="23"/>
      <c r="E533" s="76"/>
      <c r="F533" s="76"/>
      <c r="G533" s="76"/>
    </row>
    <row r="534" spans="1:7" s="21" customFormat="1" ht="15" x14ac:dyDescent="0.25">
      <c r="A534" s="2">
        <v>318</v>
      </c>
      <c r="B534" s="24" t="s">
        <v>320</v>
      </c>
      <c r="C534" s="24"/>
      <c r="D534" s="24"/>
      <c r="E534" s="76"/>
      <c r="F534" s="76"/>
      <c r="G534" s="76"/>
    </row>
    <row r="535" spans="1:7" s="21" customFormat="1" ht="15" x14ac:dyDescent="0.25">
      <c r="A535" s="2">
        <v>319</v>
      </c>
      <c r="B535" s="23" t="s">
        <v>321</v>
      </c>
      <c r="C535" s="23"/>
      <c r="D535" s="23"/>
      <c r="E535" s="76"/>
      <c r="F535" s="76"/>
      <c r="G535" s="76"/>
    </row>
    <row r="536" spans="1:7" s="21" customFormat="1" ht="15" x14ac:dyDescent="0.25">
      <c r="A536" s="2">
        <v>320</v>
      </c>
      <c r="B536" s="23" t="s">
        <v>322</v>
      </c>
      <c r="C536" s="23"/>
      <c r="D536" s="23"/>
      <c r="E536" s="76"/>
      <c r="F536" s="76"/>
      <c r="G536" s="76"/>
    </row>
    <row r="537" spans="1:7" s="21" customFormat="1" ht="15" x14ac:dyDescent="0.25">
      <c r="A537" s="2">
        <v>321</v>
      </c>
      <c r="B537" s="23" t="s">
        <v>323</v>
      </c>
      <c r="C537" s="23"/>
      <c r="D537" s="23"/>
      <c r="E537" s="76"/>
      <c r="F537" s="76"/>
      <c r="G537" s="76"/>
    </row>
    <row r="538" spans="1:7" s="21" customFormat="1" ht="15" x14ac:dyDescent="0.25">
      <c r="A538" s="2">
        <v>322</v>
      </c>
      <c r="B538" s="23" t="s">
        <v>324</v>
      </c>
      <c r="C538" s="23"/>
      <c r="D538" s="23"/>
      <c r="E538" s="76"/>
      <c r="F538" s="76"/>
      <c r="G538" s="76"/>
    </row>
    <row r="539" spans="1:7" s="21" customFormat="1" ht="15" x14ac:dyDescent="0.25">
      <c r="A539" s="2">
        <v>323</v>
      </c>
      <c r="B539" s="23" t="s">
        <v>325</v>
      </c>
      <c r="C539" s="23"/>
      <c r="D539" s="23"/>
      <c r="E539" s="76"/>
      <c r="F539" s="76"/>
      <c r="G539" s="76"/>
    </row>
    <row r="540" spans="1:7" s="21" customFormat="1" ht="15" x14ac:dyDescent="0.25">
      <c r="A540" s="2">
        <v>324</v>
      </c>
      <c r="B540" s="23" t="s">
        <v>326</v>
      </c>
      <c r="C540" s="23"/>
      <c r="D540" s="23"/>
      <c r="E540" s="76"/>
      <c r="F540" s="76"/>
      <c r="G540" s="76"/>
    </row>
    <row r="541" spans="1:7" s="21" customFormat="1" ht="15" x14ac:dyDescent="0.25">
      <c r="A541" s="2">
        <v>325</v>
      </c>
      <c r="B541" s="23" t="s">
        <v>327</v>
      </c>
      <c r="C541" s="23"/>
      <c r="D541" s="23"/>
      <c r="E541" s="76"/>
      <c r="F541" s="76"/>
      <c r="G541" s="76"/>
    </row>
    <row r="542" spans="1:7" s="21" customFormat="1" ht="15" x14ac:dyDescent="0.25">
      <c r="A542" s="2">
        <v>326</v>
      </c>
      <c r="B542" s="23" t="s">
        <v>328</v>
      </c>
      <c r="C542" s="23"/>
      <c r="D542" s="23"/>
      <c r="E542" s="76"/>
      <c r="F542" s="76"/>
      <c r="G542" s="76"/>
    </row>
    <row r="543" spans="1:7" s="21" customFormat="1" ht="15" x14ac:dyDescent="0.25">
      <c r="A543" s="2">
        <v>327</v>
      </c>
      <c r="B543" s="23" t="s">
        <v>329</v>
      </c>
      <c r="C543" s="23"/>
      <c r="D543" s="23"/>
      <c r="E543" s="76"/>
      <c r="F543" s="76"/>
      <c r="G543" s="76"/>
    </row>
    <row r="544" spans="1:7" s="21" customFormat="1" ht="15" x14ac:dyDescent="0.25">
      <c r="A544" s="2">
        <v>328</v>
      </c>
      <c r="B544" s="23" t="s">
        <v>330</v>
      </c>
      <c r="C544" s="23"/>
      <c r="D544" s="23"/>
      <c r="E544" s="76"/>
      <c r="F544" s="76"/>
      <c r="G544" s="76"/>
    </row>
    <row r="545" spans="1:7" s="21" customFormat="1" ht="15" x14ac:dyDescent="0.25">
      <c r="A545" s="2">
        <v>329</v>
      </c>
      <c r="B545" s="23" t="s">
        <v>551</v>
      </c>
      <c r="C545" s="23"/>
      <c r="D545" s="23"/>
      <c r="E545" s="76"/>
      <c r="F545" s="76"/>
      <c r="G545" s="76"/>
    </row>
    <row r="546" spans="1:7" s="21" customFormat="1" ht="15" x14ac:dyDescent="0.25">
      <c r="A546" s="2">
        <v>330</v>
      </c>
      <c r="B546" s="23" t="s">
        <v>331</v>
      </c>
      <c r="C546" s="23"/>
      <c r="D546" s="23"/>
      <c r="E546" s="76"/>
      <c r="F546" s="76"/>
      <c r="G546" s="76"/>
    </row>
    <row r="547" spans="1:7" s="21" customFormat="1" ht="15" x14ac:dyDescent="0.25">
      <c r="A547" s="2">
        <v>331</v>
      </c>
      <c r="B547" s="24" t="s">
        <v>332</v>
      </c>
      <c r="C547" s="24"/>
      <c r="D547" s="24"/>
      <c r="E547" s="76"/>
      <c r="F547" s="76"/>
      <c r="G547" s="76"/>
    </row>
    <row r="548" spans="1:7" s="21" customFormat="1" ht="15" x14ac:dyDescent="0.25">
      <c r="A548" s="2">
        <v>332</v>
      </c>
      <c r="B548" s="24" t="s">
        <v>552</v>
      </c>
      <c r="C548" s="24"/>
      <c r="D548" s="24"/>
      <c r="E548" s="76"/>
      <c r="F548" s="76"/>
      <c r="G548" s="76"/>
    </row>
    <row r="549" spans="1:7" ht="15" customHeight="1" x14ac:dyDescent="0.2">
      <c r="A549" s="138" t="s">
        <v>892</v>
      </c>
      <c r="B549" s="140"/>
      <c r="C549" s="140"/>
      <c r="D549" s="139"/>
      <c r="E549" s="100">
        <f>SUM(E217:E548)</f>
        <v>0</v>
      </c>
      <c r="F549" s="100">
        <f t="shared" ref="F549:G549" si="4">SUM(F217:F548)</f>
        <v>0</v>
      </c>
      <c r="G549" s="100">
        <f t="shared" si="4"/>
        <v>0</v>
      </c>
    </row>
    <row r="550" spans="1:7" x14ac:dyDescent="0.2">
      <c r="A550" s="138" t="s">
        <v>893</v>
      </c>
      <c r="B550" s="139"/>
      <c r="C550" s="100">
        <f>+C16+C27+C37+C43+C47+C50+C56+C65+C83+C97+C157+C216</f>
        <v>3530204.0071168533</v>
      </c>
      <c r="D550" s="100">
        <f>+D16+D27+D37+D43+D47+D50+D56+D65+D83+D97+D157+D216</f>
        <v>8825510.0177921318</v>
      </c>
      <c r="E550" s="103">
        <f>+E26+E36+E42+E46+E49+E55+E64+E82+E96+E156+E215+E549</f>
        <v>0</v>
      </c>
      <c r="F550" s="103">
        <f>+F26+F36+F42+F46+F49+F55+F64+F82+F96+F156+F215+F549</f>
        <v>0</v>
      </c>
      <c r="G550" s="103">
        <f>+G26+G36+G42+G46+G49+G55+G64+G82+G96+G156+G215+G549</f>
        <v>0</v>
      </c>
    </row>
    <row r="551" spans="1:7" x14ac:dyDescent="0.2">
      <c r="F551" s="1"/>
    </row>
    <row r="552" spans="1:7" x14ac:dyDescent="0.2">
      <c r="F552" s="1"/>
    </row>
    <row r="553" spans="1:7" x14ac:dyDescent="0.2">
      <c r="B553" s="116"/>
      <c r="F553" s="1"/>
    </row>
    <row r="554" spans="1:7" ht="15" x14ac:dyDescent="0.25">
      <c r="B554" s="117" t="s">
        <v>854</v>
      </c>
      <c r="C554" s="90"/>
      <c r="D554" s="90"/>
      <c r="F554" s="1"/>
    </row>
    <row r="555" spans="1:7" x14ac:dyDescent="0.2">
      <c r="F555" s="1"/>
    </row>
  </sheetData>
  <autoFilter ref="A16:G550"/>
  <mergeCells count="29">
    <mergeCell ref="A215:D215"/>
    <mergeCell ref="A549:D549"/>
    <mergeCell ref="A550:B550"/>
    <mergeCell ref="A42:D42"/>
    <mergeCell ref="A46:D46"/>
    <mergeCell ref="A49:D49"/>
    <mergeCell ref="A55:D55"/>
    <mergeCell ref="A64:D64"/>
    <mergeCell ref="E65:G65"/>
    <mergeCell ref="E83:G83"/>
    <mergeCell ref="E97:G97"/>
    <mergeCell ref="E157:G157"/>
    <mergeCell ref="E216:G216"/>
    <mergeCell ref="A26:D26"/>
    <mergeCell ref="A36:D36"/>
    <mergeCell ref="A82:D82"/>
    <mergeCell ref="A96:D96"/>
    <mergeCell ref="A156:D156"/>
    <mergeCell ref="A4:G4"/>
    <mergeCell ref="A5:G5"/>
    <mergeCell ref="A6:G6"/>
    <mergeCell ref="A7:G7"/>
    <mergeCell ref="E16:G16"/>
    <mergeCell ref="E56:G56"/>
    <mergeCell ref="E27:G27"/>
    <mergeCell ref="E37:G37"/>
    <mergeCell ref="E43:G43"/>
    <mergeCell ref="E47:G47"/>
    <mergeCell ref="E50:G50"/>
  </mergeCells>
  <conditionalFormatting sqref="C85:D95">
    <cfRule type="duplicateValues" dxfId="5" priority="4"/>
  </conditionalFormatting>
  <conditionalFormatting sqref="C84:D84">
    <cfRule type="duplicateValues" dxfId="4" priority="3"/>
  </conditionalFormatting>
  <conditionalFormatting sqref="B85:B95">
    <cfRule type="duplicateValues" dxfId="3" priority="2"/>
  </conditionalFormatting>
  <conditionalFormatting sqref="B84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scale="53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zoomScale="80" zoomScaleNormal="80" zoomScaleSheetLayoutView="160" workbookViewId="0">
      <selection activeCell="B79" sqref="B79:B81"/>
    </sheetView>
  </sheetViews>
  <sheetFormatPr baseColWidth="10" defaultColWidth="11.42578125" defaultRowHeight="12.75" x14ac:dyDescent="0.2"/>
  <cols>
    <col min="1" max="1" width="15" style="20" customWidth="1"/>
    <col min="2" max="2" width="53.140625" style="21" customWidth="1"/>
    <col min="3" max="3" width="14.85546875" style="21" customWidth="1"/>
    <col min="4" max="4" width="15.4257812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41" t="s">
        <v>860</v>
      </c>
      <c r="B7" s="141"/>
      <c r="C7" s="141"/>
      <c r="D7" s="141"/>
      <c r="E7" s="141"/>
      <c r="F7" s="141"/>
      <c r="G7" s="141"/>
    </row>
    <row r="8" spans="1:7" s="83" customFormat="1" ht="14.25" x14ac:dyDescent="0.2">
      <c r="B8" s="84"/>
      <c r="C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4"/>
      <c r="D9" s="84"/>
      <c r="E9" s="86"/>
      <c r="F9" s="86"/>
    </row>
    <row r="10" spans="1:7" s="83" customFormat="1" ht="14.25" x14ac:dyDescent="0.2">
      <c r="A10" s="81" t="s">
        <v>847</v>
      </c>
      <c r="B10" s="87"/>
      <c r="C10" s="84"/>
      <c r="D10" s="84"/>
      <c r="E10" s="86"/>
      <c r="F10" s="86"/>
    </row>
    <row r="11" spans="1:7" s="83" customFormat="1" ht="14.25" x14ac:dyDescent="0.2">
      <c r="A11" s="81" t="s">
        <v>848</v>
      </c>
      <c r="B11" s="88"/>
      <c r="C11" s="84"/>
      <c r="D11" s="84"/>
      <c r="E11" s="86"/>
      <c r="F11" s="86"/>
    </row>
    <row r="12" spans="1:7" s="83" customFormat="1" ht="14.25" x14ac:dyDescent="0.2">
      <c r="A12" s="81" t="s">
        <v>849</v>
      </c>
      <c r="B12" s="88"/>
      <c r="C12" s="84"/>
      <c r="D12" s="84"/>
      <c r="E12" s="86"/>
      <c r="F12" s="86"/>
    </row>
    <row r="13" spans="1:7" s="83" customFormat="1" ht="28.5" x14ac:dyDescent="0.2">
      <c r="A13" s="107" t="s">
        <v>850</v>
      </c>
      <c r="B13" s="88"/>
      <c r="C13" s="84"/>
      <c r="D13" s="84"/>
      <c r="E13" s="86"/>
      <c r="F13" s="86"/>
    </row>
    <row r="14" spans="1:7" s="86" customFormat="1" ht="14.25" x14ac:dyDescent="0.2">
      <c r="A14" s="84"/>
    </row>
    <row r="15" spans="1:7" ht="25.5" x14ac:dyDescent="0.2">
      <c r="A15" s="42" t="s">
        <v>864</v>
      </c>
      <c r="B15" s="42" t="s">
        <v>589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ht="40.5" customHeight="1" x14ac:dyDescent="0.2">
      <c r="A16" s="42" t="s">
        <v>51</v>
      </c>
      <c r="B16" s="79" t="s">
        <v>559</v>
      </c>
      <c r="C16" s="104">
        <v>104389.71312000003</v>
      </c>
      <c r="D16" s="104">
        <v>260974.28280000007</v>
      </c>
      <c r="E16" s="138"/>
      <c r="F16" s="140"/>
      <c r="G16" s="139"/>
    </row>
    <row r="17" spans="1:7" x14ac:dyDescent="0.2">
      <c r="A17" s="2">
        <v>1</v>
      </c>
      <c r="B17" s="3" t="s">
        <v>45</v>
      </c>
      <c r="C17" s="3"/>
      <c r="D17" s="3"/>
      <c r="E17" s="76"/>
      <c r="F17" s="76"/>
      <c r="G17" s="76"/>
    </row>
    <row r="18" spans="1:7" x14ac:dyDescent="0.2">
      <c r="A18" s="2">
        <v>2</v>
      </c>
      <c r="B18" s="14" t="s">
        <v>46</v>
      </c>
      <c r="C18" s="14"/>
      <c r="D18" s="14"/>
      <c r="E18" s="76"/>
      <c r="F18" s="76"/>
      <c r="G18" s="76"/>
    </row>
    <row r="19" spans="1:7" x14ac:dyDescent="0.2">
      <c r="A19" s="2">
        <v>3</v>
      </c>
      <c r="B19" s="28" t="s">
        <v>47</v>
      </c>
      <c r="C19" s="27"/>
      <c r="D19" s="27"/>
      <c r="E19" s="76"/>
      <c r="F19" s="76"/>
      <c r="G19" s="76"/>
    </row>
    <row r="20" spans="1:7" x14ac:dyDescent="0.2">
      <c r="A20" s="2">
        <v>4</v>
      </c>
      <c r="B20" s="28" t="s">
        <v>63</v>
      </c>
      <c r="C20" s="28"/>
      <c r="D20" s="28"/>
      <c r="E20" s="76"/>
      <c r="F20" s="76"/>
      <c r="G20" s="76"/>
    </row>
    <row r="21" spans="1:7" ht="69.75" customHeight="1" x14ac:dyDescent="0.2">
      <c r="A21" s="2">
        <v>5</v>
      </c>
      <c r="B21" s="28" t="s">
        <v>64</v>
      </c>
      <c r="C21" s="28"/>
      <c r="D21" s="28"/>
      <c r="E21" s="76"/>
      <c r="F21" s="76"/>
      <c r="G21" s="76"/>
    </row>
    <row r="22" spans="1:7" ht="80.25" customHeight="1" x14ac:dyDescent="0.2">
      <c r="A22" s="2">
        <v>6</v>
      </c>
      <c r="B22" s="4" t="s">
        <v>48</v>
      </c>
      <c r="C22" s="28"/>
      <c r="D22" s="28"/>
      <c r="E22" s="76"/>
      <c r="F22" s="76"/>
      <c r="G22" s="76"/>
    </row>
    <row r="23" spans="1:7" x14ac:dyDescent="0.2">
      <c r="A23" s="2">
        <v>7</v>
      </c>
      <c r="B23" s="3" t="s">
        <v>49</v>
      </c>
      <c r="C23" s="44"/>
      <c r="D23" s="44"/>
      <c r="E23" s="76"/>
      <c r="F23" s="76"/>
      <c r="G23" s="76"/>
    </row>
    <row r="24" spans="1:7" ht="15" customHeight="1" x14ac:dyDescent="0.2">
      <c r="A24" s="138" t="s">
        <v>894</v>
      </c>
      <c r="B24" s="140"/>
      <c r="C24" s="140"/>
      <c r="D24" s="139"/>
      <c r="E24" s="100">
        <f>SUM(E17:E23)</f>
        <v>0</v>
      </c>
      <c r="F24" s="100">
        <f>SUM(F17:F23)</f>
        <v>0</v>
      </c>
      <c r="G24" s="100">
        <f>SUM(G17:G23)</f>
        <v>0</v>
      </c>
    </row>
    <row r="25" spans="1:7" ht="38.25" x14ac:dyDescent="0.2">
      <c r="A25" s="37" t="s">
        <v>52</v>
      </c>
      <c r="B25" s="10" t="s">
        <v>75</v>
      </c>
      <c r="C25" s="104">
        <v>37993.105920000002</v>
      </c>
      <c r="D25" s="104">
        <v>94982.764800000004</v>
      </c>
      <c r="E25" s="138"/>
      <c r="F25" s="140"/>
      <c r="G25" s="139"/>
    </row>
    <row r="26" spans="1:7" x14ac:dyDescent="0.2">
      <c r="A26" s="6">
        <v>1</v>
      </c>
      <c r="B26" s="3" t="s">
        <v>66</v>
      </c>
      <c r="C26" s="3"/>
      <c r="D26" s="3"/>
      <c r="E26" s="76"/>
      <c r="F26" s="76"/>
      <c r="G26" s="76"/>
    </row>
    <row r="27" spans="1:7" x14ac:dyDescent="0.2">
      <c r="A27" s="6">
        <v>2</v>
      </c>
      <c r="B27" s="3" t="s">
        <v>67</v>
      </c>
      <c r="C27" s="3"/>
      <c r="D27" s="3"/>
      <c r="E27" s="76"/>
      <c r="F27" s="76"/>
      <c r="G27" s="76"/>
    </row>
    <row r="28" spans="1:7" x14ac:dyDescent="0.2">
      <c r="A28" s="6">
        <v>3</v>
      </c>
      <c r="B28" s="3" t="s">
        <v>68</v>
      </c>
      <c r="C28" s="3"/>
      <c r="D28" s="3"/>
      <c r="E28" s="76"/>
      <c r="F28" s="76"/>
      <c r="G28" s="76"/>
    </row>
    <row r="29" spans="1:7" x14ac:dyDescent="0.2">
      <c r="A29" s="6">
        <v>4</v>
      </c>
      <c r="B29" s="3" t="s">
        <v>56</v>
      </c>
      <c r="C29" s="3"/>
      <c r="D29" s="3"/>
      <c r="E29" s="76"/>
      <c r="F29" s="76"/>
      <c r="G29" s="76"/>
    </row>
    <row r="30" spans="1:7" x14ac:dyDescent="0.2">
      <c r="A30" s="6">
        <v>5</v>
      </c>
      <c r="B30" s="3" t="s">
        <v>336</v>
      </c>
      <c r="C30" s="3"/>
      <c r="D30" s="3"/>
      <c r="E30" s="76"/>
      <c r="F30" s="76"/>
      <c r="G30" s="76"/>
    </row>
    <row r="31" spans="1:7" x14ac:dyDescent="0.2">
      <c r="A31" s="6">
        <v>6</v>
      </c>
      <c r="B31" s="3" t="s">
        <v>337</v>
      </c>
      <c r="C31" s="3"/>
      <c r="D31" s="3"/>
      <c r="E31" s="76"/>
      <c r="F31" s="76"/>
      <c r="G31" s="76"/>
    </row>
    <row r="32" spans="1:7" x14ac:dyDescent="0.2">
      <c r="A32" s="6">
        <v>7</v>
      </c>
      <c r="B32" s="3" t="s">
        <v>338</v>
      </c>
      <c r="C32" s="3"/>
      <c r="D32" s="3"/>
      <c r="E32" s="76"/>
      <c r="F32" s="76"/>
      <c r="G32" s="76"/>
    </row>
    <row r="33" spans="1:7" x14ac:dyDescent="0.2">
      <c r="A33" s="6">
        <v>8</v>
      </c>
      <c r="B33" s="4" t="s">
        <v>48</v>
      </c>
      <c r="C33" s="4"/>
      <c r="D33" s="4"/>
      <c r="E33" s="76"/>
      <c r="F33" s="76"/>
      <c r="G33" s="76"/>
    </row>
    <row r="34" spans="1:7" ht="15" customHeight="1" x14ac:dyDescent="0.2">
      <c r="A34" s="138" t="s">
        <v>895</v>
      </c>
      <c r="B34" s="140"/>
      <c r="C34" s="140"/>
      <c r="D34" s="139"/>
      <c r="E34" s="100">
        <f>SUM(E26:E33)</f>
        <v>0</v>
      </c>
      <c r="F34" s="100">
        <f t="shared" ref="F34:G34" si="0">SUM(F26:F33)</f>
        <v>0</v>
      </c>
      <c r="G34" s="100">
        <f t="shared" si="0"/>
        <v>0</v>
      </c>
    </row>
    <row r="35" spans="1:7" ht="38.25" x14ac:dyDescent="0.2">
      <c r="A35" s="10" t="s">
        <v>53</v>
      </c>
      <c r="B35" s="10" t="s">
        <v>572</v>
      </c>
      <c r="C35" s="104">
        <v>80808.346080000003</v>
      </c>
      <c r="D35" s="104">
        <v>202020.8652</v>
      </c>
      <c r="E35" s="138"/>
      <c r="F35" s="140"/>
      <c r="G35" s="139"/>
    </row>
    <row r="36" spans="1:7" x14ac:dyDescent="0.2">
      <c r="A36" s="2">
        <v>1</v>
      </c>
      <c r="B36" s="40" t="s">
        <v>14</v>
      </c>
      <c r="C36" s="40"/>
      <c r="D36" s="40"/>
      <c r="E36" s="76"/>
      <c r="F36" s="76"/>
      <c r="G36" s="76"/>
    </row>
    <row r="37" spans="1:7" x14ac:dyDescent="0.2">
      <c r="A37" s="2">
        <v>2</v>
      </c>
      <c r="B37" s="40" t="s">
        <v>65</v>
      </c>
      <c r="C37" s="40"/>
      <c r="D37" s="40"/>
      <c r="E37" s="76"/>
      <c r="F37" s="76"/>
      <c r="G37" s="76"/>
    </row>
    <row r="38" spans="1:7" ht="25.5" x14ac:dyDescent="0.2">
      <c r="A38" s="2">
        <v>3</v>
      </c>
      <c r="B38" s="5" t="s">
        <v>339</v>
      </c>
      <c r="C38" s="5"/>
      <c r="D38" s="5"/>
      <c r="E38" s="76"/>
      <c r="F38" s="76"/>
      <c r="G38" s="76"/>
    </row>
    <row r="39" spans="1:7" ht="25.5" x14ac:dyDescent="0.2">
      <c r="A39" s="2">
        <v>4</v>
      </c>
      <c r="B39" s="5" t="s">
        <v>340</v>
      </c>
      <c r="C39" s="5"/>
      <c r="D39" s="5"/>
      <c r="E39" s="76"/>
      <c r="F39" s="76"/>
      <c r="G39" s="76"/>
    </row>
    <row r="40" spans="1:7" ht="15" customHeight="1" x14ac:dyDescent="0.2">
      <c r="A40" s="138" t="s">
        <v>896</v>
      </c>
      <c r="B40" s="140"/>
      <c r="C40" s="140"/>
      <c r="D40" s="139"/>
      <c r="E40" s="100">
        <f>SUM(E36:E39)</f>
        <v>0</v>
      </c>
      <c r="F40" s="100">
        <f t="shared" ref="F40:G40" si="1">SUM(F36:F39)</f>
        <v>0</v>
      </c>
      <c r="G40" s="100">
        <f t="shared" si="1"/>
        <v>0</v>
      </c>
    </row>
    <row r="41" spans="1:7" ht="38.25" x14ac:dyDescent="0.2">
      <c r="A41" s="91" t="s">
        <v>855</v>
      </c>
      <c r="B41" s="91" t="s">
        <v>856</v>
      </c>
      <c r="C41" s="104">
        <v>35771.967000000004</v>
      </c>
      <c r="D41" s="104">
        <v>89429.91750000001</v>
      </c>
      <c r="E41" s="138"/>
      <c r="F41" s="140"/>
      <c r="G41" s="139"/>
    </row>
    <row r="42" spans="1:7" x14ac:dyDescent="0.2">
      <c r="A42" s="2">
        <v>1</v>
      </c>
      <c r="B42" s="40" t="s">
        <v>693</v>
      </c>
      <c r="C42" s="40"/>
      <c r="D42" s="40"/>
      <c r="E42" s="76"/>
      <c r="F42" s="76"/>
      <c r="G42" s="76"/>
    </row>
    <row r="43" spans="1:7" x14ac:dyDescent="0.2">
      <c r="A43" s="2">
        <v>2</v>
      </c>
      <c r="B43" s="40" t="s">
        <v>857</v>
      </c>
      <c r="C43" s="40"/>
      <c r="D43" s="40"/>
      <c r="E43" s="76"/>
      <c r="F43" s="76"/>
      <c r="G43" s="76"/>
    </row>
    <row r="44" spans="1:7" x14ac:dyDescent="0.2">
      <c r="A44" s="2">
        <v>3</v>
      </c>
      <c r="B44" s="40" t="s">
        <v>741</v>
      </c>
      <c r="C44" s="40"/>
      <c r="D44" s="40"/>
      <c r="E44" s="76"/>
      <c r="F44" s="76"/>
      <c r="G44" s="76"/>
    </row>
    <row r="45" spans="1:7" ht="15" customHeight="1" x14ac:dyDescent="0.2">
      <c r="A45" s="138" t="s">
        <v>897</v>
      </c>
      <c r="B45" s="140"/>
      <c r="C45" s="140"/>
      <c r="D45" s="139"/>
      <c r="E45" s="100">
        <f>SUM(E42:E44)</f>
        <v>0</v>
      </c>
      <c r="F45" s="100">
        <f t="shared" ref="F45:G45" si="2">SUM(F42:F44)</f>
        <v>0</v>
      </c>
      <c r="G45" s="100">
        <f t="shared" si="2"/>
        <v>0</v>
      </c>
    </row>
    <row r="46" spans="1:7" ht="38.25" x14ac:dyDescent="0.2">
      <c r="A46" s="10" t="s">
        <v>54</v>
      </c>
      <c r="B46" s="10" t="s">
        <v>804</v>
      </c>
      <c r="C46" s="104">
        <v>9445.8302400000011</v>
      </c>
      <c r="D46" s="104">
        <v>23614.5756</v>
      </c>
      <c r="E46" s="138"/>
      <c r="F46" s="140"/>
      <c r="G46" s="139"/>
    </row>
    <row r="47" spans="1:7" x14ac:dyDescent="0.2">
      <c r="A47" s="50">
        <v>1</v>
      </c>
      <c r="B47" s="29" t="s">
        <v>801</v>
      </c>
      <c r="C47" s="29"/>
      <c r="D47" s="29"/>
      <c r="E47" s="76"/>
      <c r="F47" s="76"/>
      <c r="G47" s="76"/>
    </row>
    <row r="48" spans="1:7" x14ac:dyDescent="0.2">
      <c r="A48" s="50">
        <v>2</v>
      </c>
      <c r="B48" s="29" t="s">
        <v>799</v>
      </c>
      <c r="C48" s="29"/>
      <c r="D48" s="29"/>
      <c r="E48" s="76"/>
      <c r="F48" s="76"/>
      <c r="G48" s="76"/>
    </row>
    <row r="49" spans="1:7" x14ac:dyDescent="0.2">
      <c r="A49" s="50">
        <v>3</v>
      </c>
      <c r="B49" s="29" t="s">
        <v>800</v>
      </c>
      <c r="C49" s="29"/>
      <c r="D49" s="29"/>
      <c r="E49" s="76"/>
      <c r="F49" s="76"/>
      <c r="G49" s="76"/>
    </row>
    <row r="50" spans="1:7" ht="15" customHeight="1" x14ac:dyDescent="0.2">
      <c r="A50" s="138" t="s">
        <v>898</v>
      </c>
      <c r="B50" s="140"/>
      <c r="C50" s="140"/>
      <c r="D50" s="139"/>
      <c r="E50" s="100">
        <f>SUM(E47:E49)</f>
        <v>0</v>
      </c>
      <c r="F50" s="100">
        <f t="shared" ref="F50" si="3">SUM(F47:F49)</f>
        <v>0</v>
      </c>
      <c r="G50" s="100">
        <f t="shared" ref="G50" si="4">SUM(G47:G49)</f>
        <v>0</v>
      </c>
    </row>
    <row r="51" spans="1:7" ht="25.5" x14ac:dyDescent="0.2">
      <c r="A51" s="10" t="s">
        <v>802</v>
      </c>
      <c r="B51" s="10" t="s">
        <v>71</v>
      </c>
      <c r="C51" s="104">
        <v>70963.199999999997</v>
      </c>
      <c r="D51" s="104">
        <v>177408</v>
      </c>
      <c r="E51" s="138"/>
      <c r="F51" s="140"/>
      <c r="G51" s="139"/>
    </row>
    <row r="52" spans="1:7" ht="12.75" customHeight="1" x14ac:dyDescent="0.2">
      <c r="A52" s="6">
        <v>1</v>
      </c>
      <c r="B52" s="16" t="s">
        <v>364</v>
      </c>
      <c r="C52" s="16"/>
      <c r="D52" s="16"/>
      <c r="E52" s="76"/>
      <c r="F52" s="76"/>
      <c r="G52" s="76"/>
    </row>
    <row r="53" spans="1:7" x14ac:dyDescent="0.2">
      <c r="A53" s="6">
        <v>2</v>
      </c>
      <c r="B53" s="16" t="s">
        <v>366</v>
      </c>
      <c r="C53" s="16"/>
      <c r="D53" s="16"/>
      <c r="E53" s="76"/>
      <c r="F53" s="76"/>
      <c r="G53" s="76"/>
    </row>
    <row r="54" spans="1:7" x14ac:dyDescent="0.2">
      <c r="A54" s="6">
        <v>3</v>
      </c>
      <c r="B54" s="16" t="s">
        <v>358</v>
      </c>
      <c r="C54" s="16"/>
      <c r="D54" s="16"/>
      <c r="E54" s="76"/>
      <c r="F54" s="76"/>
      <c r="G54" s="76"/>
    </row>
    <row r="55" spans="1:7" x14ac:dyDescent="0.2">
      <c r="A55" s="6">
        <v>4</v>
      </c>
      <c r="B55" s="16" t="s">
        <v>353</v>
      </c>
      <c r="C55" s="16"/>
      <c r="D55" s="16"/>
      <c r="E55" s="76"/>
      <c r="F55" s="76"/>
      <c r="G55" s="76"/>
    </row>
    <row r="56" spans="1:7" ht="25.5" x14ac:dyDescent="0.2">
      <c r="A56" s="6">
        <v>5</v>
      </c>
      <c r="B56" s="16" t="s">
        <v>354</v>
      </c>
      <c r="C56" s="16"/>
      <c r="D56" s="16"/>
      <c r="E56" s="76"/>
      <c r="F56" s="76"/>
      <c r="G56" s="76"/>
    </row>
    <row r="57" spans="1:7" x14ac:dyDescent="0.2">
      <c r="A57" s="6">
        <v>6</v>
      </c>
      <c r="B57" s="16" t="s">
        <v>355</v>
      </c>
      <c r="C57" s="16"/>
      <c r="D57" s="16"/>
      <c r="E57" s="76"/>
      <c r="F57" s="76"/>
      <c r="G57" s="76"/>
    </row>
    <row r="58" spans="1:7" ht="25.5" x14ac:dyDescent="0.2">
      <c r="A58" s="6">
        <v>7</v>
      </c>
      <c r="B58" s="16" t="s">
        <v>356</v>
      </c>
      <c r="C58" s="16"/>
      <c r="D58" s="16"/>
      <c r="E58" s="76"/>
      <c r="F58" s="76"/>
      <c r="G58" s="76"/>
    </row>
    <row r="59" spans="1:7" ht="25.5" x14ac:dyDescent="0.2">
      <c r="A59" s="6">
        <v>8</v>
      </c>
      <c r="B59" s="16" t="s">
        <v>359</v>
      </c>
      <c r="C59" s="16"/>
      <c r="D59" s="16"/>
      <c r="E59" s="76"/>
      <c r="F59" s="76"/>
      <c r="G59" s="76"/>
    </row>
    <row r="60" spans="1:7" x14ac:dyDescent="0.2">
      <c r="A60" s="6">
        <v>9</v>
      </c>
      <c r="B60" s="16" t="s">
        <v>357</v>
      </c>
      <c r="C60" s="16"/>
      <c r="D60" s="16"/>
      <c r="E60" s="76"/>
      <c r="F60" s="76"/>
      <c r="G60" s="76"/>
    </row>
    <row r="61" spans="1:7" x14ac:dyDescent="0.2">
      <c r="A61" s="6">
        <v>10</v>
      </c>
      <c r="B61" s="51" t="s">
        <v>754</v>
      </c>
      <c r="C61" s="51"/>
      <c r="D61" s="51"/>
      <c r="E61" s="76"/>
      <c r="F61" s="76"/>
      <c r="G61" s="76"/>
    </row>
    <row r="62" spans="1:7" x14ac:dyDescent="0.2">
      <c r="A62" s="6">
        <v>11</v>
      </c>
      <c r="B62" s="7" t="s">
        <v>365</v>
      </c>
      <c r="C62" s="7"/>
      <c r="D62" s="7"/>
      <c r="E62" s="76"/>
      <c r="F62" s="76"/>
      <c r="G62" s="76"/>
    </row>
    <row r="63" spans="1:7" ht="15" customHeight="1" x14ac:dyDescent="0.2">
      <c r="A63" s="138" t="s">
        <v>899</v>
      </c>
      <c r="B63" s="140"/>
      <c r="C63" s="140"/>
      <c r="D63" s="139"/>
      <c r="E63" s="100">
        <f>SUM(E52:E62)</f>
        <v>0</v>
      </c>
      <c r="F63" s="100">
        <f t="shared" ref="F63:G63" si="5">SUM(F52:F62)</f>
        <v>0</v>
      </c>
      <c r="G63" s="100">
        <f t="shared" si="5"/>
        <v>0</v>
      </c>
    </row>
    <row r="64" spans="1:7" s="21" customFormat="1" ht="38.25" x14ac:dyDescent="0.2">
      <c r="A64" s="10" t="s">
        <v>803</v>
      </c>
      <c r="B64" s="38" t="s">
        <v>842</v>
      </c>
      <c r="C64" s="100">
        <v>381887.37417600001</v>
      </c>
      <c r="D64" s="100">
        <v>954718.43544000003</v>
      </c>
      <c r="E64" s="138"/>
      <c r="F64" s="140"/>
      <c r="G64" s="139"/>
    </row>
    <row r="65" spans="1:7" s="21" customFormat="1" ht="15" x14ac:dyDescent="0.2">
      <c r="A65" s="2">
        <v>1</v>
      </c>
      <c r="B65" s="48" t="s">
        <v>7</v>
      </c>
      <c r="C65" s="48"/>
      <c r="D65" s="48"/>
      <c r="E65" s="76"/>
      <c r="F65" s="76"/>
      <c r="G65" s="76"/>
    </row>
    <row r="66" spans="1:7" s="21" customFormat="1" ht="15" x14ac:dyDescent="0.2">
      <c r="A66" s="2">
        <v>2</v>
      </c>
      <c r="B66" s="48" t="s">
        <v>590</v>
      </c>
      <c r="C66" s="48"/>
      <c r="D66" s="48"/>
      <c r="E66" s="76"/>
      <c r="F66" s="76"/>
      <c r="G66" s="76"/>
    </row>
    <row r="67" spans="1:7" s="21" customFormat="1" ht="15" x14ac:dyDescent="0.25">
      <c r="A67" s="2">
        <v>3</v>
      </c>
      <c r="B67" s="45" t="s">
        <v>591</v>
      </c>
      <c r="C67" s="45"/>
      <c r="D67" s="45"/>
      <c r="E67" s="76"/>
      <c r="F67" s="76"/>
      <c r="G67" s="76"/>
    </row>
    <row r="68" spans="1:7" s="21" customFormat="1" ht="15" x14ac:dyDescent="0.25">
      <c r="A68" s="2">
        <v>4</v>
      </c>
      <c r="B68" s="46" t="s">
        <v>38</v>
      </c>
      <c r="C68" s="46"/>
      <c r="D68" s="46"/>
      <c r="E68" s="76"/>
      <c r="F68" s="76"/>
      <c r="G68" s="76"/>
    </row>
    <row r="69" spans="1:7" s="21" customFormat="1" ht="15" x14ac:dyDescent="0.25">
      <c r="A69" s="2">
        <v>5</v>
      </c>
      <c r="B69" s="45" t="s">
        <v>592</v>
      </c>
      <c r="C69" s="45"/>
      <c r="D69" s="45"/>
      <c r="E69" s="76"/>
      <c r="F69" s="76"/>
      <c r="G69" s="76"/>
    </row>
    <row r="70" spans="1:7" s="21" customFormat="1" ht="15" x14ac:dyDescent="0.25">
      <c r="A70" s="2">
        <v>6</v>
      </c>
      <c r="B70" s="45" t="s">
        <v>593</v>
      </c>
      <c r="C70" s="45"/>
      <c r="D70" s="45"/>
      <c r="E70" s="76"/>
      <c r="F70" s="76"/>
      <c r="G70" s="76"/>
    </row>
    <row r="71" spans="1:7" s="21" customFormat="1" ht="15" x14ac:dyDescent="0.25">
      <c r="A71" s="2">
        <v>7</v>
      </c>
      <c r="B71" s="45" t="s">
        <v>594</v>
      </c>
      <c r="C71" s="45"/>
      <c r="D71" s="45"/>
      <c r="E71" s="76"/>
      <c r="F71" s="76"/>
      <c r="G71" s="76"/>
    </row>
    <row r="72" spans="1:7" s="21" customFormat="1" ht="15" x14ac:dyDescent="0.25">
      <c r="A72" s="2">
        <v>8</v>
      </c>
      <c r="B72" s="45" t="s">
        <v>595</v>
      </c>
      <c r="C72" s="45"/>
      <c r="D72" s="45"/>
      <c r="E72" s="76"/>
      <c r="F72" s="76"/>
      <c r="G72" s="76"/>
    </row>
    <row r="73" spans="1:7" s="21" customFormat="1" ht="15" x14ac:dyDescent="0.25">
      <c r="A73" s="2">
        <v>9</v>
      </c>
      <c r="B73" s="45" t="s">
        <v>596</v>
      </c>
      <c r="C73" s="45"/>
      <c r="D73" s="45"/>
      <c r="E73" s="76"/>
      <c r="F73" s="76"/>
      <c r="G73" s="76"/>
    </row>
    <row r="74" spans="1:7" s="21" customFormat="1" ht="15" x14ac:dyDescent="0.25">
      <c r="A74" s="2">
        <v>10</v>
      </c>
      <c r="B74" s="45" t="s">
        <v>597</v>
      </c>
      <c r="C74" s="45"/>
      <c r="D74" s="45"/>
      <c r="E74" s="76"/>
      <c r="F74" s="76"/>
      <c r="G74" s="76"/>
    </row>
    <row r="75" spans="1:7" s="21" customFormat="1" ht="15" x14ac:dyDescent="0.25">
      <c r="A75" s="2">
        <v>11</v>
      </c>
      <c r="B75" s="45" t="s">
        <v>598</v>
      </c>
      <c r="C75" s="45"/>
      <c r="D75" s="45"/>
      <c r="E75" s="76"/>
      <c r="F75" s="76"/>
      <c r="G75" s="76"/>
    </row>
    <row r="76" spans="1:7" s="21" customFormat="1" ht="15" x14ac:dyDescent="0.25">
      <c r="A76" s="2">
        <v>12</v>
      </c>
      <c r="B76" s="45" t="s">
        <v>599</v>
      </c>
      <c r="C76" s="45"/>
      <c r="D76" s="45"/>
      <c r="E76" s="76"/>
      <c r="F76" s="76"/>
      <c r="G76" s="76"/>
    </row>
    <row r="77" spans="1:7" s="21" customFormat="1" ht="15" x14ac:dyDescent="0.25">
      <c r="A77" s="2">
        <v>13</v>
      </c>
      <c r="B77" s="45" t="s">
        <v>600</v>
      </c>
      <c r="C77" s="45"/>
      <c r="D77" s="45"/>
      <c r="E77" s="76"/>
      <c r="F77" s="76"/>
      <c r="G77" s="76"/>
    </row>
    <row r="78" spans="1:7" s="21" customFormat="1" ht="15" x14ac:dyDescent="0.25">
      <c r="A78" s="2">
        <v>14</v>
      </c>
      <c r="B78" s="45" t="s">
        <v>601</v>
      </c>
      <c r="C78" s="45"/>
      <c r="D78" s="45"/>
      <c r="E78" s="76"/>
      <c r="F78" s="76"/>
      <c r="G78" s="76"/>
    </row>
    <row r="79" spans="1:7" s="21" customFormat="1" ht="15" x14ac:dyDescent="0.25">
      <c r="A79" s="2">
        <v>15</v>
      </c>
      <c r="B79" s="45" t="s">
        <v>972</v>
      </c>
      <c r="C79" s="45"/>
      <c r="D79" s="45"/>
      <c r="E79" s="76"/>
      <c r="F79" s="76"/>
      <c r="G79" s="76"/>
    </row>
    <row r="80" spans="1:7" s="21" customFormat="1" ht="15" x14ac:dyDescent="0.25">
      <c r="A80" s="2">
        <v>16</v>
      </c>
      <c r="B80" s="45" t="s">
        <v>973</v>
      </c>
      <c r="C80" s="45"/>
      <c r="D80" s="45"/>
      <c r="E80" s="76"/>
      <c r="F80" s="76"/>
      <c r="G80" s="76"/>
    </row>
    <row r="81" spans="1:7" s="21" customFormat="1" ht="15" x14ac:dyDescent="0.25">
      <c r="A81" s="2">
        <v>17</v>
      </c>
      <c r="B81" s="45" t="s">
        <v>974</v>
      </c>
      <c r="C81" s="45"/>
      <c r="D81" s="45"/>
      <c r="E81" s="76"/>
      <c r="F81" s="76"/>
      <c r="G81" s="76"/>
    </row>
    <row r="82" spans="1:7" s="21" customFormat="1" ht="15" x14ac:dyDescent="0.25">
      <c r="A82" s="2">
        <v>18</v>
      </c>
      <c r="B82" s="45" t="s">
        <v>602</v>
      </c>
      <c r="C82" s="45"/>
      <c r="D82" s="45"/>
      <c r="E82" s="76"/>
      <c r="F82" s="76"/>
      <c r="G82" s="76"/>
    </row>
    <row r="83" spans="1:7" s="21" customFormat="1" ht="30" x14ac:dyDescent="0.25">
      <c r="A83" s="2">
        <v>19</v>
      </c>
      <c r="B83" s="47" t="s">
        <v>603</v>
      </c>
      <c r="C83" s="47"/>
      <c r="D83" s="47"/>
      <c r="E83" s="76"/>
      <c r="F83" s="76"/>
      <c r="G83" s="76"/>
    </row>
    <row r="84" spans="1:7" s="21" customFormat="1" ht="15" x14ac:dyDescent="0.25">
      <c r="A84" s="2">
        <v>20</v>
      </c>
      <c r="B84" s="47" t="s">
        <v>12</v>
      </c>
      <c r="C84" s="47"/>
      <c r="D84" s="47"/>
      <c r="E84" s="76"/>
      <c r="F84" s="76"/>
      <c r="G84" s="76"/>
    </row>
    <row r="85" spans="1:7" s="21" customFormat="1" ht="15" x14ac:dyDescent="0.25">
      <c r="A85" s="2">
        <v>21</v>
      </c>
      <c r="B85" s="47" t="s">
        <v>2</v>
      </c>
      <c r="C85" s="47"/>
      <c r="D85" s="47"/>
      <c r="E85" s="76"/>
      <c r="F85" s="76"/>
      <c r="G85" s="76"/>
    </row>
    <row r="86" spans="1:7" s="21" customFormat="1" ht="15" x14ac:dyDescent="0.25">
      <c r="A86" s="2">
        <v>22</v>
      </c>
      <c r="B86" s="47" t="s">
        <v>604</v>
      </c>
      <c r="C86" s="47"/>
      <c r="D86" s="47"/>
      <c r="E86" s="76"/>
      <c r="F86" s="76"/>
      <c r="G86" s="76"/>
    </row>
    <row r="87" spans="1:7" s="21" customFormat="1" ht="15" x14ac:dyDescent="0.25">
      <c r="A87" s="2">
        <v>23</v>
      </c>
      <c r="B87" s="47" t="s">
        <v>605</v>
      </c>
      <c r="C87" s="47"/>
      <c r="D87" s="47"/>
      <c r="E87" s="76"/>
      <c r="F87" s="76"/>
      <c r="G87" s="76"/>
    </row>
    <row r="88" spans="1:7" s="21" customFormat="1" ht="15" x14ac:dyDescent="0.25">
      <c r="A88" s="2">
        <v>24</v>
      </c>
      <c r="B88" s="47" t="s">
        <v>606</v>
      </c>
      <c r="C88" s="47"/>
      <c r="D88" s="47"/>
      <c r="E88" s="76"/>
      <c r="F88" s="76"/>
      <c r="G88" s="76"/>
    </row>
    <row r="89" spans="1:7" s="21" customFormat="1" ht="15" x14ac:dyDescent="0.25">
      <c r="A89" s="2">
        <v>25</v>
      </c>
      <c r="B89" s="47" t="s">
        <v>607</v>
      </c>
      <c r="C89" s="47"/>
      <c r="D89" s="47"/>
      <c r="E89" s="76"/>
      <c r="F89" s="76"/>
      <c r="G89" s="76"/>
    </row>
    <row r="90" spans="1:7" s="21" customFormat="1" ht="15" x14ac:dyDescent="0.25">
      <c r="A90" s="2">
        <v>26</v>
      </c>
      <c r="B90" s="47" t="s">
        <v>608</v>
      </c>
      <c r="C90" s="47"/>
      <c r="D90" s="47"/>
      <c r="E90" s="76"/>
      <c r="F90" s="76"/>
      <c r="G90" s="76"/>
    </row>
    <row r="91" spans="1:7" s="21" customFormat="1" ht="15" x14ac:dyDescent="0.25">
      <c r="A91" s="2">
        <v>27</v>
      </c>
      <c r="B91" s="47" t="s">
        <v>609</v>
      </c>
      <c r="C91" s="47"/>
      <c r="D91" s="47"/>
      <c r="E91" s="76"/>
      <c r="F91" s="76"/>
      <c r="G91" s="76"/>
    </row>
    <row r="92" spans="1:7" s="21" customFormat="1" ht="15" x14ac:dyDescent="0.25">
      <c r="A92" s="2">
        <v>28</v>
      </c>
      <c r="B92" s="47" t="s">
        <v>610</v>
      </c>
      <c r="C92" s="47"/>
      <c r="D92" s="47"/>
      <c r="E92" s="76"/>
      <c r="F92" s="76"/>
      <c r="G92" s="76"/>
    </row>
    <row r="93" spans="1:7" s="21" customFormat="1" ht="15" x14ac:dyDescent="0.25">
      <c r="A93" s="2">
        <v>29</v>
      </c>
      <c r="B93" s="47" t="s">
        <v>611</v>
      </c>
      <c r="C93" s="47"/>
      <c r="D93" s="47"/>
      <c r="E93" s="76"/>
      <c r="F93" s="76"/>
      <c r="G93" s="76"/>
    </row>
    <row r="94" spans="1:7" s="21" customFormat="1" ht="15" x14ac:dyDescent="0.25">
      <c r="A94" s="2">
        <v>30</v>
      </c>
      <c r="B94" s="47" t="s">
        <v>612</v>
      </c>
      <c r="C94" s="47"/>
      <c r="D94" s="47"/>
      <c r="E94" s="76"/>
      <c r="F94" s="76"/>
      <c r="G94" s="76"/>
    </row>
    <row r="95" spans="1:7" s="21" customFormat="1" ht="15" x14ac:dyDescent="0.25">
      <c r="A95" s="2">
        <v>31</v>
      </c>
      <c r="B95" s="47" t="s">
        <v>613</v>
      </c>
      <c r="C95" s="47"/>
      <c r="D95" s="47"/>
      <c r="E95" s="76"/>
      <c r="F95" s="76"/>
      <c r="G95" s="76"/>
    </row>
    <row r="96" spans="1:7" s="21" customFormat="1" ht="15" x14ac:dyDescent="0.25">
      <c r="A96" s="2">
        <v>32</v>
      </c>
      <c r="B96" s="47" t="s">
        <v>614</v>
      </c>
      <c r="C96" s="47"/>
      <c r="D96" s="47"/>
      <c r="E96" s="76"/>
      <c r="F96" s="76"/>
      <c r="G96" s="76"/>
    </row>
    <row r="97" spans="1:7" s="21" customFormat="1" ht="15" x14ac:dyDescent="0.25">
      <c r="A97" s="2">
        <v>33</v>
      </c>
      <c r="B97" s="47" t="s">
        <v>615</v>
      </c>
      <c r="C97" s="47"/>
      <c r="D97" s="47"/>
      <c r="E97" s="76"/>
      <c r="F97" s="76"/>
      <c r="G97" s="76"/>
    </row>
    <row r="98" spans="1:7" s="21" customFormat="1" ht="15" x14ac:dyDescent="0.25">
      <c r="A98" s="2">
        <v>34</v>
      </c>
      <c r="B98" s="47" t="s">
        <v>616</v>
      </c>
      <c r="C98" s="47"/>
      <c r="D98" s="47"/>
      <c r="E98" s="76"/>
      <c r="F98" s="76"/>
      <c r="G98" s="76"/>
    </row>
    <row r="99" spans="1:7" s="21" customFormat="1" ht="30" x14ac:dyDescent="0.25">
      <c r="A99" s="2">
        <v>35</v>
      </c>
      <c r="B99" s="47" t="s">
        <v>617</v>
      </c>
      <c r="C99" s="47"/>
      <c r="D99" s="47"/>
      <c r="E99" s="76"/>
      <c r="F99" s="76"/>
      <c r="G99" s="76"/>
    </row>
    <row r="100" spans="1:7" s="21" customFormat="1" ht="15" x14ac:dyDescent="0.25">
      <c r="A100" s="2">
        <v>36</v>
      </c>
      <c r="B100" s="47" t="s">
        <v>618</v>
      </c>
      <c r="C100" s="47"/>
      <c r="D100" s="47"/>
      <c r="E100" s="76"/>
      <c r="F100" s="76"/>
      <c r="G100" s="76"/>
    </row>
    <row r="101" spans="1:7" s="21" customFormat="1" ht="15" x14ac:dyDescent="0.25">
      <c r="A101" s="2">
        <v>37</v>
      </c>
      <c r="B101" s="47" t="s">
        <v>619</v>
      </c>
      <c r="C101" s="47"/>
      <c r="D101" s="47"/>
      <c r="E101" s="76"/>
      <c r="F101" s="76"/>
      <c r="G101" s="76"/>
    </row>
    <row r="102" spans="1:7" s="21" customFormat="1" ht="15" x14ac:dyDescent="0.25">
      <c r="A102" s="2">
        <v>38</v>
      </c>
      <c r="B102" s="47" t="s">
        <v>620</v>
      </c>
      <c r="C102" s="47"/>
      <c r="D102" s="47"/>
      <c r="E102" s="76"/>
      <c r="F102" s="76"/>
      <c r="G102" s="76"/>
    </row>
    <row r="103" spans="1:7" s="21" customFormat="1" ht="15" x14ac:dyDescent="0.25">
      <c r="A103" s="2">
        <v>39</v>
      </c>
      <c r="B103" s="47" t="s">
        <v>621</v>
      </c>
      <c r="C103" s="47"/>
      <c r="D103" s="47"/>
      <c r="E103" s="76"/>
      <c r="F103" s="76"/>
      <c r="G103" s="76"/>
    </row>
    <row r="104" spans="1:7" s="21" customFormat="1" ht="15" x14ac:dyDescent="0.25">
      <c r="A104" s="2">
        <v>40</v>
      </c>
      <c r="B104" s="47" t="s">
        <v>622</v>
      </c>
      <c r="C104" s="47"/>
      <c r="D104" s="47"/>
      <c r="E104" s="76"/>
      <c r="F104" s="76"/>
      <c r="G104" s="76"/>
    </row>
    <row r="105" spans="1:7" s="21" customFormat="1" ht="15" x14ac:dyDescent="0.25">
      <c r="A105" s="2">
        <v>41</v>
      </c>
      <c r="B105" s="23" t="s">
        <v>623</v>
      </c>
      <c r="C105" s="23"/>
      <c r="D105" s="23"/>
      <c r="E105" s="76"/>
      <c r="F105" s="76"/>
      <c r="G105" s="76"/>
    </row>
    <row r="106" spans="1:7" s="21" customFormat="1" ht="15" x14ac:dyDescent="0.25">
      <c r="A106" s="2">
        <v>42</v>
      </c>
      <c r="B106" s="47" t="s">
        <v>624</v>
      </c>
      <c r="C106" s="47"/>
      <c r="D106" s="47"/>
      <c r="E106" s="76"/>
      <c r="F106" s="76"/>
      <c r="G106" s="76"/>
    </row>
    <row r="107" spans="1:7" s="21" customFormat="1" ht="15" x14ac:dyDescent="0.25">
      <c r="A107" s="2">
        <v>43</v>
      </c>
      <c r="B107" s="47" t="s">
        <v>8</v>
      </c>
      <c r="C107" s="47"/>
      <c r="D107" s="47"/>
      <c r="E107" s="76"/>
      <c r="F107" s="76"/>
      <c r="G107" s="76"/>
    </row>
    <row r="108" spans="1:7" s="21" customFormat="1" ht="15" x14ac:dyDescent="0.25">
      <c r="A108" s="2">
        <v>44</v>
      </c>
      <c r="B108" s="47" t="s">
        <v>10</v>
      </c>
      <c r="C108" s="47"/>
      <c r="D108" s="47"/>
      <c r="E108" s="76"/>
      <c r="F108" s="76"/>
      <c r="G108" s="76"/>
    </row>
    <row r="109" spans="1:7" s="21" customFormat="1" ht="15" x14ac:dyDescent="0.25">
      <c r="A109" s="2">
        <v>45</v>
      </c>
      <c r="B109" s="47" t="s">
        <v>625</v>
      </c>
      <c r="C109" s="47"/>
      <c r="D109" s="47"/>
      <c r="E109" s="76"/>
      <c r="F109" s="76"/>
      <c r="G109" s="76"/>
    </row>
    <row r="110" spans="1:7" s="21" customFormat="1" ht="15" x14ac:dyDescent="0.25">
      <c r="A110" s="2">
        <v>46</v>
      </c>
      <c r="B110" s="47" t="s">
        <v>626</v>
      </c>
      <c r="C110" s="47"/>
      <c r="D110" s="47"/>
      <c r="E110" s="76"/>
      <c r="F110" s="76"/>
      <c r="G110" s="76"/>
    </row>
    <row r="111" spans="1:7" s="21" customFormat="1" ht="15" x14ac:dyDescent="0.25">
      <c r="A111" s="2">
        <v>47</v>
      </c>
      <c r="B111" s="47" t="s">
        <v>627</v>
      </c>
      <c r="C111" s="47"/>
      <c r="D111" s="47"/>
      <c r="E111" s="76"/>
      <c r="F111" s="76"/>
      <c r="G111" s="76"/>
    </row>
    <row r="112" spans="1:7" s="21" customFormat="1" ht="15" x14ac:dyDescent="0.25">
      <c r="A112" s="2">
        <v>48</v>
      </c>
      <c r="B112" s="47" t="s">
        <v>628</v>
      </c>
      <c r="C112" s="47"/>
      <c r="D112" s="47"/>
      <c r="E112" s="76"/>
      <c r="F112" s="76"/>
      <c r="G112" s="76"/>
    </row>
    <row r="113" spans="1:7" s="21" customFormat="1" ht="15" x14ac:dyDescent="0.25">
      <c r="A113" s="2">
        <v>49</v>
      </c>
      <c r="B113" s="47" t="s">
        <v>629</v>
      </c>
      <c r="C113" s="47"/>
      <c r="D113" s="47"/>
      <c r="E113" s="76"/>
      <c r="F113" s="76"/>
      <c r="G113" s="76"/>
    </row>
    <row r="114" spans="1:7" s="21" customFormat="1" ht="15" x14ac:dyDescent="0.25">
      <c r="A114" s="2">
        <v>50</v>
      </c>
      <c r="B114" s="47" t="s">
        <v>630</v>
      </c>
      <c r="C114" s="47"/>
      <c r="D114" s="47"/>
      <c r="E114" s="76"/>
      <c r="F114" s="76"/>
      <c r="G114" s="76"/>
    </row>
    <row r="115" spans="1:7" s="21" customFormat="1" ht="15" x14ac:dyDescent="0.25">
      <c r="A115" s="2">
        <v>51</v>
      </c>
      <c r="B115" s="47" t="s">
        <v>631</v>
      </c>
      <c r="C115" s="47"/>
      <c r="D115" s="47"/>
      <c r="E115" s="76"/>
      <c r="F115" s="76"/>
      <c r="G115" s="76"/>
    </row>
    <row r="116" spans="1:7" s="21" customFormat="1" ht="15" x14ac:dyDescent="0.25">
      <c r="A116" s="2">
        <v>52</v>
      </c>
      <c r="B116" s="23" t="s">
        <v>632</v>
      </c>
      <c r="C116" s="23"/>
      <c r="D116" s="23"/>
      <c r="E116" s="76"/>
      <c r="F116" s="76"/>
      <c r="G116" s="76"/>
    </row>
    <row r="117" spans="1:7" s="21" customFormat="1" ht="15" x14ac:dyDescent="0.25">
      <c r="A117" s="2">
        <v>53</v>
      </c>
      <c r="B117" s="23" t="s">
        <v>633</v>
      </c>
      <c r="C117" s="23"/>
      <c r="D117" s="23"/>
      <c r="E117" s="76"/>
      <c r="F117" s="76"/>
      <c r="G117" s="76"/>
    </row>
    <row r="118" spans="1:7" s="21" customFormat="1" ht="15" x14ac:dyDescent="0.25">
      <c r="A118" s="2">
        <v>54</v>
      </c>
      <c r="B118" s="49" t="s">
        <v>634</v>
      </c>
      <c r="C118" s="49"/>
      <c r="D118" s="49"/>
      <c r="E118" s="76"/>
      <c r="F118" s="76"/>
      <c r="G118" s="76"/>
    </row>
    <row r="119" spans="1:7" s="21" customFormat="1" ht="15" x14ac:dyDescent="0.25">
      <c r="A119" s="2">
        <v>55</v>
      </c>
      <c r="B119" s="47" t="s">
        <v>635</v>
      </c>
      <c r="C119" s="47"/>
      <c r="D119" s="47"/>
      <c r="E119" s="76"/>
      <c r="F119" s="76"/>
      <c r="G119" s="76"/>
    </row>
    <row r="120" spans="1:7" s="21" customFormat="1" ht="15" x14ac:dyDescent="0.25">
      <c r="A120" s="2">
        <v>56</v>
      </c>
      <c r="B120" s="47" t="s">
        <v>636</v>
      </c>
      <c r="C120" s="47"/>
      <c r="D120" s="47"/>
      <c r="E120" s="76"/>
      <c r="F120" s="76"/>
      <c r="G120" s="76"/>
    </row>
    <row r="121" spans="1:7" s="21" customFormat="1" ht="15" x14ac:dyDescent="0.25">
      <c r="A121" s="2">
        <v>57</v>
      </c>
      <c r="B121" s="47" t="s">
        <v>637</v>
      </c>
      <c r="C121" s="47"/>
      <c r="D121" s="47"/>
      <c r="E121" s="76"/>
      <c r="F121" s="76"/>
      <c r="G121" s="76"/>
    </row>
    <row r="122" spans="1:7" s="21" customFormat="1" ht="15" x14ac:dyDescent="0.25">
      <c r="A122" s="2">
        <v>58</v>
      </c>
      <c r="B122" s="47" t="s">
        <v>638</v>
      </c>
      <c r="C122" s="47"/>
      <c r="D122" s="47"/>
      <c r="E122" s="76"/>
      <c r="F122" s="76"/>
      <c r="G122" s="76"/>
    </row>
    <row r="123" spans="1:7" s="21" customFormat="1" ht="15" x14ac:dyDescent="0.25">
      <c r="A123" s="2">
        <v>59</v>
      </c>
      <c r="B123" s="47" t="s">
        <v>639</v>
      </c>
      <c r="C123" s="47"/>
      <c r="D123" s="47"/>
      <c r="E123" s="76"/>
      <c r="F123" s="76"/>
      <c r="G123" s="76"/>
    </row>
    <row r="124" spans="1:7" s="21" customFormat="1" ht="15" x14ac:dyDescent="0.25">
      <c r="A124" s="2">
        <v>60</v>
      </c>
      <c r="B124" s="47" t="s">
        <v>640</v>
      </c>
      <c r="C124" s="47"/>
      <c r="D124" s="47"/>
      <c r="E124" s="76"/>
      <c r="F124" s="76"/>
      <c r="G124" s="76"/>
    </row>
    <row r="125" spans="1:7" s="21" customFormat="1" ht="30" x14ac:dyDescent="0.25">
      <c r="A125" s="2">
        <v>61</v>
      </c>
      <c r="B125" s="47" t="s">
        <v>641</v>
      </c>
      <c r="C125" s="47"/>
      <c r="D125" s="47"/>
      <c r="E125" s="76"/>
      <c r="F125" s="76"/>
      <c r="G125" s="76"/>
    </row>
    <row r="126" spans="1:7" s="21" customFormat="1" ht="30" x14ac:dyDescent="0.25">
      <c r="A126" s="2">
        <v>62</v>
      </c>
      <c r="B126" s="47" t="s">
        <v>642</v>
      </c>
      <c r="C126" s="47"/>
      <c r="D126" s="47"/>
      <c r="E126" s="76"/>
      <c r="F126" s="76"/>
      <c r="G126" s="76"/>
    </row>
    <row r="127" spans="1:7" s="21" customFormat="1" ht="30" x14ac:dyDescent="0.25">
      <c r="A127" s="2">
        <v>63</v>
      </c>
      <c r="B127" s="47" t="s">
        <v>643</v>
      </c>
      <c r="C127" s="47"/>
      <c r="D127" s="47"/>
      <c r="E127" s="76"/>
      <c r="F127" s="76"/>
      <c r="G127" s="76"/>
    </row>
    <row r="128" spans="1:7" s="21" customFormat="1" ht="15" x14ac:dyDescent="0.25">
      <c r="A128" s="2">
        <v>64</v>
      </c>
      <c r="B128" s="47" t="s">
        <v>644</v>
      </c>
      <c r="C128" s="47"/>
      <c r="D128" s="47"/>
      <c r="E128" s="76"/>
      <c r="F128" s="76"/>
      <c r="G128" s="76"/>
    </row>
    <row r="129" spans="1:7" s="21" customFormat="1" ht="15" x14ac:dyDescent="0.25">
      <c r="A129" s="2">
        <v>65</v>
      </c>
      <c r="B129" s="47" t="s">
        <v>645</v>
      </c>
      <c r="C129" s="47"/>
      <c r="D129" s="47"/>
      <c r="E129" s="76"/>
      <c r="F129" s="76"/>
      <c r="G129" s="76"/>
    </row>
    <row r="130" spans="1:7" s="21" customFormat="1" ht="15" x14ac:dyDescent="0.25">
      <c r="A130" s="2">
        <v>66</v>
      </c>
      <c r="B130" s="47" t="s">
        <v>646</v>
      </c>
      <c r="C130" s="47"/>
      <c r="D130" s="47"/>
      <c r="E130" s="76"/>
      <c r="F130" s="76"/>
      <c r="G130" s="76"/>
    </row>
    <row r="131" spans="1:7" s="21" customFormat="1" ht="15" x14ac:dyDescent="0.25">
      <c r="A131" s="2">
        <v>67</v>
      </c>
      <c r="B131" s="47" t="s">
        <v>647</v>
      </c>
      <c r="C131" s="47"/>
      <c r="D131" s="47"/>
      <c r="E131" s="76"/>
      <c r="F131" s="76"/>
      <c r="G131" s="76"/>
    </row>
    <row r="132" spans="1:7" s="21" customFormat="1" ht="15" x14ac:dyDescent="0.25">
      <c r="A132" s="2">
        <v>68</v>
      </c>
      <c r="B132" s="47" t="s">
        <v>648</v>
      </c>
      <c r="C132" s="47"/>
      <c r="D132" s="47"/>
      <c r="E132" s="76"/>
      <c r="F132" s="76"/>
      <c r="G132" s="76"/>
    </row>
    <row r="133" spans="1:7" s="21" customFormat="1" ht="30" x14ac:dyDescent="0.25">
      <c r="A133" s="2">
        <v>69</v>
      </c>
      <c r="B133" s="47" t="s">
        <v>649</v>
      </c>
      <c r="C133" s="47"/>
      <c r="D133" s="47"/>
      <c r="E133" s="76"/>
      <c r="F133" s="76"/>
      <c r="G133" s="76"/>
    </row>
    <row r="134" spans="1:7" s="21" customFormat="1" ht="30" x14ac:dyDescent="0.25">
      <c r="A134" s="2">
        <v>70</v>
      </c>
      <c r="B134" s="47" t="s">
        <v>650</v>
      </c>
      <c r="C134" s="47"/>
      <c r="D134" s="47"/>
      <c r="E134" s="76"/>
      <c r="F134" s="76"/>
      <c r="G134" s="76"/>
    </row>
    <row r="135" spans="1:7" s="21" customFormat="1" ht="15" x14ac:dyDescent="0.25">
      <c r="A135" s="2">
        <v>71</v>
      </c>
      <c r="B135" s="47" t="s">
        <v>651</v>
      </c>
      <c r="C135" s="47"/>
      <c r="D135" s="47"/>
      <c r="E135" s="76"/>
      <c r="F135" s="76"/>
      <c r="G135" s="76"/>
    </row>
    <row r="136" spans="1:7" s="21" customFormat="1" ht="15" x14ac:dyDescent="0.25">
      <c r="A136" s="2">
        <v>72</v>
      </c>
      <c r="B136" s="47" t="s">
        <v>652</v>
      </c>
      <c r="C136" s="47"/>
      <c r="D136" s="47"/>
      <c r="E136" s="76"/>
      <c r="F136" s="76"/>
      <c r="G136" s="76"/>
    </row>
    <row r="137" spans="1:7" s="21" customFormat="1" ht="15" x14ac:dyDescent="0.25">
      <c r="A137" s="2">
        <v>73</v>
      </c>
      <c r="B137" s="47" t="s">
        <v>653</v>
      </c>
      <c r="C137" s="47"/>
      <c r="D137" s="47"/>
      <c r="E137" s="76"/>
      <c r="F137" s="76"/>
      <c r="G137" s="76"/>
    </row>
    <row r="138" spans="1:7" s="21" customFormat="1" ht="15" x14ac:dyDescent="0.25">
      <c r="A138" s="2">
        <v>74</v>
      </c>
      <c r="B138" s="47" t="s">
        <v>654</v>
      </c>
      <c r="C138" s="47"/>
      <c r="D138" s="47"/>
      <c r="E138" s="76"/>
      <c r="F138" s="76"/>
      <c r="G138" s="76"/>
    </row>
    <row r="139" spans="1:7" s="21" customFormat="1" ht="15" x14ac:dyDescent="0.25">
      <c r="A139" s="2">
        <v>75</v>
      </c>
      <c r="B139" s="47" t="s">
        <v>40</v>
      </c>
      <c r="C139" s="47"/>
      <c r="D139" s="47"/>
      <c r="E139" s="76"/>
      <c r="F139" s="76"/>
      <c r="G139" s="76"/>
    </row>
    <row r="140" spans="1:7" s="21" customFormat="1" ht="15" x14ac:dyDescent="0.25">
      <c r="A140" s="2">
        <v>76</v>
      </c>
      <c r="B140" s="47" t="s">
        <v>655</v>
      </c>
      <c r="C140" s="47"/>
      <c r="D140" s="47"/>
      <c r="E140" s="76"/>
      <c r="F140" s="76"/>
      <c r="G140" s="76"/>
    </row>
    <row r="141" spans="1:7" s="21" customFormat="1" ht="15" x14ac:dyDescent="0.25">
      <c r="A141" s="2">
        <v>77</v>
      </c>
      <c r="B141" s="47" t="s">
        <v>41</v>
      </c>
      <c r="C141" s="47"/>
      <c r="D141" s="47"/>
      <c r="E141" s="76"/>
      <c r="F141" s="76"/>
      <c r="G141" s="76"/>
    </row>
    <row r="142" spans="1:7" s="21" customFormat="1" ht="15" x14ac:dyDescent="0.25">
      <c r="A142" s="2">
        <v>78</v>
      </c>
      <c r="B142" s="47" t="s">
        <v>656</v>
      </c>
      <c r="C142" s="47"/>
      <c r="D142" s="47"/>
      <c r="E142" s="76"/>
      <c r="F142" s="76"/>
      <c r="G142" s="76"/>
    </row>
    <row r="143" spans="1:7" s="21" customFormat="1" ht="15" x14ac:dyDescent="0.25">
      <c r="A143" s="2">
        <v>79</v>
      </c>
      <c r="B143" s="47" t="s">
        <v>9</v>
      </c>
      <c r="C143" s="47"/>
      <c r="D143" s="47"/>
      <c r="E143" s="76"/>
      <c r="F143" s="76"/>
      <c r="G143" s="76"/>
    </row>
    <row r="144" spans="1:7" s="21" customFormat="1" ht="15" x14ac:dyDescent="0.25">
      <c r="A144" s="2">
        <v>80</v>
      </c>
      <c r="B144" s="47" t="s">
        <v>657</v>
      </c>
      <c r="C144" s="47"/>
      <c r="D144" s="47"/>
      <c r="E144" s="76"/>
      <c r="F144" s="76"/>
      <c r="G144" s="76"/>
    </row>
    <row r="145" spans="1:7" s="21" customFormat="1" ht="15" x14ac:dyDescent="0.25">
      <c r="A145" s="2">
        <v>81</v>
      </c>
      <c r="B145" s="47" t="s">
        <v>658</v>
      </c>
      <c r="C145" s="47"/>
      <c r="D145" s="47"/>
      <c r="E145" s="76"/>
      <c r="F145" s="76"/>
      <c r="G145" s="76"/>
    </row>
    <row r="146" spans="1:7" ht="15" customHeight="1" x14ac:dyDescent="0.2">
      <c r="A146" s="138" t="s">
        <v>900</v>
      </c>
      <c r="B146" s="140"/>
      <c r="C146" s="140"/>
      <c r="D146" s="139"/>
      <c r="E146" s="100">
        <f>SUM(E65:E145)</f>
        <v>0</v>
      </c>
      <c r="F146" s="100">
        <f t="shared" ref="F146:G146" si="6">SUM(F65:F145)</f>
        <v>0</v>
      </c>
      <c r="G146" s="100">
        <f t="shared" si="6"/>
        <v>0</v>
      </c>
    </row>
    <row r="147" spans="1:7" x14ac:dyDescent="0.2">
      <c r="A147" s="138" t="s">
        <v>901</v>
      </c>
      <c r="B147" s="139"/>
      <c r="C147" s="100">
        <f>+C16+C25+C35+C41+C46+C51+C64</f>
        <v>721259.53653599997</v>
      </c>
      <c r="D147" s="100">
        <f>+D16+D25+D35+D41+D46+D51+D64</f>
        <v>1803148.84134</v>
      </c>
      <c r="E147" s="103">
        <f>+E24+E34+E40+E45+E50+E63+E146</f>
        <v>0</v>
      </c>
      <c r="F147" s="103">
        <f t="shared" ref="F147:G147" si="7">+F24+F34+F40+F45+F50+F63+F146</f>
        <v>0</v>
      </c>
      <c r="G147" s="103">
        <f t="shared" si="7"/>
        <v>0</v>
      </c>
    </row>
    <row r="150" spans="1:7" x14ac:dyDescent="0.2">
      <c r="B150" s="80"/>
    </row>
    <row r="151" spans="1:7" ht="15" x14ac:dyDescent="0.25">
      <c r="B151" s="90" t="s">
        <v>854</v>
      </c>
      <c r="C151" s="90"/>
      <c r="D151" s="90"/>
    </row>
  </sheetData>
  <autoFilter ref="A16:G147"/>
  <mergeCells count="19">
    <mergeCell ref="A146:D146"/>
    <mergeCell ref="A147:B147"/>
    <mergeCell ref="E64:G64"/>
    <mergeCell ref="A24:D24"/>
    <mergeCell ref="A34:D34"/>
    <mergeCell ref="A40:D40"/>
    <mergeCell ref="A45:D45"/>
    <mergeCell ref="A50:D50"/>
    <mergeCell ref="A63:D63"/>
    <mergeCell ref="E25:G25"/>
    <mergeCell ref="E35:G35"/>
    <mergeCell ref="E41:G41"/>
    <mergeCell ref="E46:G46"/>
    <mergeCell ref="E51:G51"/>
    <mergeCell ref="A4:G4"/>
    <mergeCell ref="A5:G5"/>
    <mergeCell ref="A6:G6"/>
    <mergeCell ref="A7:G7"/>
    <mergeCell ref="E16:G16"/>
  </mergeCells>
  <conditionalFormatting sqref="B61:D61">
    <cfRule type="duplicateValues" dxfId="1" priority="3"/>
  </conditionalFormatting>
  <pageMargins left="0.70866141732283472" right="0.70866141732283472" top="0.74803149606299213" bottom="0.74803149606299213" header="0.31496062992125984" footer="0.31496062992125984"/>
  <pageSetup scale="68" fitToHeight="0" orientation="portrait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topLeftCell="A207" zoomScale="80" zoomScaleNormal="80" zoomScaleSheetLayoutView="160" workbookViewId="0">
      <selection activeCell="B159" sqref="B159:B161"/>
    </sheetView>
  </sheetViews>
  <sheetFormatPr baseColWidth="10" defaultColWidth="11.42578125" defaultRowHeight="12.75" x14ac:dyDescent="0.2"/>
  <cols>
    <col min="1" max="1" width="14.28515625" style="20" customWidth="1"/>
    <col min="2" max="2" width="53.140625" style="21" customWidth="1"/>
    <col min="3" max="3" width="15.42578125" style="21" customWidth="1"/>
    <col min="4" max="4" width="16.4257812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C8" s="84"/>
      <c r="D8" s="84"/>
      <c r="E8" s="82" t="s">
        <v>851</v>
      </c>
      <c r="F8" s="85"/>
      <c r="G8" s="85"/>
    </row>
    <row r="9" spans="1:7" s="83" customFormat="1" ht="15" x14ac:dyDescent="0.25">
      <c r="A9" s="106" t="s">
        <v>846</v>
      </c>
      <c r="B9" s="84"/>
      <c r="C9" s="84"/>
      <c r="D9" s="84"/>
      <c r="E9" s="86"/>
    </row>
    <row r="10" spans="1:7" s="83" customFormat="1" ht="14.25" x14ac:dyDescent="0.2">
      <c r="A10" s="81" t="s">
        <v>847</v>
      </c>
      <c r="B10" s="87"/>
      <c r="C10" s="84"/>
      <c r="D10" s="84"/>
      <c r="E10" s="86"/>
    </row>
    <row r="11" spans="1:7" s="83" customFormat="1" ht="14.25" x14ac:dyDescent="0.2">
      <c r="A11" s="81" t="s">
        <v>848</v>
      </c>
      <c r="B11" s="88"/>
      <c r="C11" s="84"/>
      <c r="D11" s="84"/>
      <c r="E11" s="86"/>
    </row>
    <row r="12" spans="1:7" s="83" customFormat="1" ht="14.25" x14ac:dyDescent="0.2">
      <c r="A12" s="81" t="s">
        <v>849</v>
      </c>
      <c r="B12" s="88"/>
      <c r="C12" s="84"/>
      <c r="D12" s="84"/>
      <c r="E12" s="86"/>
    </row>
    <row r="13" spans="1:7" s="83" customFormat="1" ht="28.5" x14ac:dyDescent="0.2">
      <c r="A13" s="107" t="s">
        <v>850</v>
      </c>
      <c r="B13" s="88"/>
      <c r="C13" s="84"/>
      <c r="D13" s="84"/>
      <c r="E13" s="86"/>
    </row>
    <row r="14" spans="1:7" s="86" customFormat="1" ht="14.25" x14ac:dyDescent="0.2">
      <c r="A14" s="84"/>
    </row>
    <row r="15" spans="1:7" ht="25.5" x14ac:dyDescent="0.2">
      <c r="A15" s="42" t="s">
        <v>864</v>
      </c>
      <c r="B15" s="42" t="s">
        <v>756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ht="40.5" customHeight="1" x14ac:dyDescent="0.2">
      <c r="A16" s="42" t="s">
        <v>755</v>
      </c>
      <c r="B16" s="10" t="s">
        <v>559</v>
      </c>
      <c r="C16" s="104">
        <v>610966.27344691544</v>
      </c>
      <c r="D16" s="104">
        <v>1527415.6836172885</v>
      </c>
      <c r="E16" s="138"/>
      <c r="F16" s="140"/>
      <c r="G16" s="139"/>
    </row>
    <row r="17" spans="1:7" x14ac:dyDescent="0.2">
      <c r="A17" s="2">
        <v>1</v>
      </c>
      <c r="B17" s="3" t="s">
        <v>45</v>
      </c>
      <c r="C17" s="3"/>
      <c r="D17" s="3"/>
      <c r="E17" s="76"/>
      <c r="F17" s="76"/>
      <c r="G17" s="76"/>
    </row>
    <row r="18" spans="1:7" x14ac:dyDescent="0.2">
      <c r="A18" s="2">
        <v>2</v>
      </c>
      <c r="B18" s="14" t="s">
        <v>46</v>
      </c>
      <c r="C18" s="14"/>
      <c r="D18" s="14"/>
      <c r="E18" s="76"/>
      <c r="F18" s="76"/>
      <c r="G18" s="76"/>
    </row>
    <row r="19" spans="1:7" x14ac:dyDescent="0.2">
      <c r="A19" s="2">
        <v>3</v>
      </c>
      <c r="B19" s="27" t="s">
        <v>15</v>
      </c>
      <c r="C19" s="27"/>
      <c r="D19" s="27"/>
      <c r="E19" s="76"/>
      <c r="F19" s="76"/>
      <c r="G19" s="76"/>
    </row>
    <row r="20" spans="1:7" x14ac:dyDescent="0.2">
      <c r="A20" s="2">
        <v>4</v>
      </c>
      <c r="B20" s="28" t="s">
        <v>47</v>
      </c>
      <c r="C20" s="28"/>
      <c r="D20" s="28"/>
      <c r="E20" s="76"/>
      <c r="F20" s="76"/>
      <c r="G20" s="76"/>
    </row>
    <row r="21" spans="1:7" ht="69.75" customHeight="1" x14ac:dyDescent="0.2">
      <c r="A21" s="2">
        <v>5</v>
      </c>
      <c r="B21" s="28" t="s">
        <v>63</v>
      </c>
      <c r="C21" s="28"/>
      <c r="D21" s="28"/>
      <c r="E21" s="76"/>
      <c r="F21" s="76"/>
      <c r="G21" s="76"/>
    </row>
    <row r="22" spans="1:7" ht="80.25" customHeight="1" x14ac:dyDescent="0.2">
      <c r="A22" s="2">
        <v>6</v>
      </c>
      <c r="B22" s="28" t="s">
        <v>64</v>
      </c>
      <c r="C22" s="28"/>
      <c r="D22" s="28"/>
      <c r="E22" s="76"/>
      <c r="F22" s="76"/>
      <c r="G22" s="76"/>
    </row>
    <row r="23" spans="1:7" x14ac:dyDescent="0.2">
      <c r="A23" s="11">
        <v>7</v>
      </c>
      <c r="B23" s="44" t="s">
        <v>4</v>
      </c>
      <c r="C23" s="44"/>
      <c r="D23" s="44"/>
      <c r="E23" s="76"/>
      <c r="F23" s="76"/>
      <c r="G23" s="76"/>
    </row>
    <row r="24" spans="1:7" x14ac:dyDescent="0.2">
      <c r="A24" s="2">
        <v>8</v>
      </c>
      <c r="B24" s="4" t="s">
        <v>48</v>
      </c>
      <c r="C24" s="4"/>
      <c r="D24" s="4"/>
      <c r="E24" s="76"/>
      <c r="F24" s="76"/>
      <c r="G24" s="76"/>
    </row>
    <row r="25" spans="1:7" x14ac:dyDescent="0.2">
      <c r="A25" s="2">
        <v>9</v>
      </c>
      <c r="B25" s="3" t="s">
        <v>49</v>
      </c>
      <c r="C25" s="3"/>
      <c r="D25" s="3"/>
      <c r="E25" s="76"/>
      <c r="F25" s="76"/>
      <c r="G25" s="76"/>
    </row>
    <row r="26" spans="1:7" ht="15" customHeight="1" x14ac:dyDescent="0.2">
      <c r="A26" s="138" t="s">
        <v>902</v>
      </c>
      <c r="B26" s="140"/>
      <c r="C26" s="140"/>
      <c r="D26" s="139"/>
      <c r="E26" s="100">
        <f>SUM(E17:E25)</f>
        <v>0</v>
      </c>
      <c r="F26" s="100">
        <f t="shared" ref="F26:G26" si="0">SUM(F17:F25)</f>
        <v>0</v>
      </c>
      <c r="G26" s="100">
        <f t="shared" si="0"/>
        <v>0</v>
      </c>
    </row>
    <row r="27" spans="1:7" ht="38.25" x14ac:dyDescent="0.2">
      <c r="A27" s="37" t="s">
        <v>765</v>
      </c>
      <c r="B27" s="10" t="s">
        <v>75</v>
      </c>
      <c r="C27" s="104">
        <v>218570.58991421608</v>
      </c>
      <c r="D27" s="104">
        <v>546426.47478554014</v>
      </c>
      <c r="E27" s="138"/>
      <c r="F27" s="140"/>
      <c r="G27" s="139"/>
    </row>
    <row r="28" spans="1:7" x14ac:dyDescent="0.2">
      <c r="A28" s="6">
        <v>1</v>
      </c>
      <c r="B28" s="3" t="s">
        <v>66</v>
      </c>
      <c r="C28" s="3"/>
      <c r="D28" s="3"/>
      <c r="E28" s="76"/>
      <c r="F28" s="76"/>
      <c r="G28" s="76"/>
    </row>
    <row r="29" spans="1:7" x14ac:dyDescent="0.2">
      <c r="A29" s="6">
        <v>2</v>
      </c>
      <c r="B29" s="3" t="s">
        <v>67</v>
      </c>
      <c r="C29" s="3"/>
      <c r="D29" s="3"/>
      <c r="E29" s="76"/>
      <c r="F29" s="76"/>
      <c r="G29" s="76"/>
    </row>
    <row r="30" spans="1:7" x14ac:dyDescent="0.2">
      <c r="A30" s="6">
        <v>3</v>
      </c>
      <c r="B30" s="3" t="s">
        <v>68</v>
      </c>
      <c r="C30" s="3"/>
      <c r="D30" s="3"/>
      <c r="E30" s="76"/>
      <c r="F30" s="76"/>
      <c r="G30" s="76"/>
    </row>
    <row r="31" spans="1:7" x14ac:dyDescent="0.2">
      <c r="A31" s="6">
        <v>4</v>
      </c>
      <c r="B31" s="3" t="s">
        <v>56</v>
      </c>
      <c r="C31" s="3"/>
      <c r="D31" s="3"/>
      <c r="E31" s="76"/>
      <c r="F31" s="76"/>
      <c r="G31" s="76"/>
    </row>
    <row r="32" spans="1:7" x14ac:dyDescent="0.2">
      <c r="A32" s="6">
        <v>5</v>
      </c>
      <c r="B32" s="3" t="s">
        <v>336</v>
      </c>
      <c r="C32" s="3"/>
      <c r="D32" s="3"/>
      <c r="E32" s="76"/>
      <c r="F32" s="76"/>
      <c r="G32" s="76"/>
    </row>
    <row r="33" spans="1:7" x14ac:dyDescent="0.2">
      <c r="A33" s="6">
        <v>6</v>
      </c>
      <c r="B33" s="3" t="s">
        <v>337</v>
      </c>
      <c r="C33" s="3"/>
      <c r="D33" s="3"/>
      <c r="E33" s="76"/>
      <c r="F33" s="76"/>
      <c r="G33" s="76"/>
    </row>
    <row r="34" spans="1:7" x14ac:dyDescent="0.2">
      <c r="A34" s="6">
        <v>7</v>
      </c>
      <c r="B34" s="3" t="s">
        <v>338</v>
      </c>
      <c r="C34" s="3"/>
      <c r="D34" s="3"/>
      <c r="E34" s="76"/>
      <c r="F34" s="76"/>
      <c r="G34" s="76"/>
    </row>
    <row r="35" spans="1:7" x14ac:dyDescent="0.2">
      <c r="A35" s="6">
        <v>8</v>
      </c>
      <c r="B35" s="4" t="s">
        <v>48</v>
      </c>
      <c r="C35" s="4"/>
      <c r="D35" s="4"/>
      <c r="E35" s="76"/>
      <c r="F35" s="76"/>
      <c r="G35" s="76"/>
    </row>
    <row r="36" spans="1:7" ht="15" customHeight="1" x14ac:dyDescent="0.2">
      <c r="A36" s="138" t="s">
        <v>903</v>
      </c>
      <c r="B36" s="140"/>
      <c r="C36" s="140"/>
      <c r="D36" s="139"/>
      <c r="E36" s="100">
        <f>SUM(E28:E35)</f>
        <v>0</v>
      </c>
      <c r="F36" s="100">
        <f t="shared" ref="F36:G36" si="1">SUM(F28:F35)</f>
        <v>0</v>
      </c>
      <c r="G36" s="100">
        <f t="shared" si="1"/>
        <v>0</v>
      </c>
    </row>
    <row r="37" spans="1:7" ht="38.25" x14ac:dyDescent="0.2">
      <c r="A37" s="10" t="s">
        <v>766</v>
      </c>
      <c r="B37" s="10" t="s">
        <v>572</v>
      </c>
      <c r="C37" s="104">
        <v>482538.15384643315</v>
      </c>
      <c r="D37" s="104">
        <v>1206345.3846160828</v>
      </c>
      <c r="E37" s="138"/>
      <c r="F37" s="140"/>
      <c r="G37" s="139"/>
    </row>
    <row r="38" spans="1:7" x14ac:dyDescent="0.2">
      <c r="A38" s="2">
        <v>1</v>
      </c>
      <c r="B38" s="40" t="s">
        <v>14</v>
      </c>
      <c r="C38" s="40"/>
      <c r="D38" s="40"/>
      <c r="E38" s="76"/>
      <c r="F38" s="76"/>
      <c r="G38" s="76"/>
    </row>
    <row r="39" spans="1:7" x14ac:dyDescent="0.2">
      <c r="A39" s="2">
        <v>2</v>
      </c>
      <c r="B39" s="40" t="s">
        <v>65</v>
      </c>
      <c r="C39" s="40"/>
      <c r="D39" s="40"/>
      <c r="E39" s="76"/>
      <c r="F39" s="76"/>
      <c r="G39" s="76"/>
    </row>
    <row r="40" spans="1:7" ht="25.5" x14ac:dyDescent="0.2">
      <c r="A40" s="2">
        <v>3</v>
      </c>
      <c r="B40" s="5" t="s">
        <v>339</v>
      </c>
      <c r="C40" s="5"/>
      <c r="D40" s="5"/>
      <c r="E40" s="76"/>
      <c r="F40" s="76"/>
      <c r="G40" s="76"/>
    </row>
    <row r="41" spans="1:7" ht="25.5" x14ac:dyDescent="0.2">
      <c r="A41" s="2">
        <v>4</v>
      </c>
      <c r="B41" s="5" t="s">
        <v>340</v>
      </c>
      <c r="C41" s="5"/>
      <c r="D41" s="5"/>
      <c r="E41" s="76"/>
      <c r="F41" s="76"/>
      <c r="G41" s="76"/>
    </row>
    <row r="42" spans="1:7" ht="15" customHeight="1" x14ac:dyDescent="0.2">
      <c r="A42" s="138" t="s">
        <v>904</v>
      </c>
      <c r="B42" s="140"/>
      <c r="C42" s="140"/>
      <c r="D42" s="139"/>
      <c r="E42" s="100">
        <f>SUM(E38:E41)</f>
        <v>0</v>
      </c>
      <c r="F42" s="100">
        <f t="shared" ref="F42:G42" si="2">SUM(F38:F41)</f>
        <v>0</v>
      </c>
      <c r="G42" s="100">
        <f t="shared" si="2"/>
        <v>0</v>
      </c>
    </row>
    <row r="43" spans="1:7" ht="38.25" x14ac:dyDescent="0.2">
      <c r="A43" s="10" t="s">
        <v>767</v>
      </c>
      <c r="B43" s="10" t="s">
        <v>659</v>
      </c>
      <c r="C43" s="104">
        <v>420258.3747562131</v>
      </c>
      <c r="D43" s="104">
        <v>1050645.9368905327</v>
      </c>
      <c r="E43" s="138"/>
      <c r="F43" s="140"/>
      <c r="G43" s="139"/>
    </row>
    <row r="44" spans="1:7" x14ac:dyDescent="0.2">
      <c r="A44" s="50">
        <v>1</v>
      </c>
      <c r="B44" s="29" t="s">
        <v>660</v>
      </c>
      <c r="C44" s="29"/>
      <c r="D44" s="29"/>
      <c r="E44" s="76"/>
      <c r="F44" s="76"/>
      <c r="G44" s="76"/>
    </row>
    <row r="45" spans="1:7" x14ac:dyDescent="0.2">
      <c r="A45" s="50">
        <v>2</v>
      </c>
      <c r="B45" s="29" t="s">
        <v>661</v>
      </c>
      <c r="C45" s="29"/>
      <c r="D45" s="29"/>
      <c r="E45" s="76"/>
      <c r="F45" s="76"/>
      <c r="G45" s="76"/>
    </row>
    <row r="46" spans="1:7" x14ac:dyDescent="0.2">
      <c r="A46" s="50">
        <v>3</v>
      </c>
      <c r="B46" s="29" t="s">
        <v>662</v>
      </c>
      <c r="C46" s="29"/>
      <c r="D46" s="29"/>
      <c r="E46" s="76"/>
      <c r="F46" s="76"/>
      <c r="G46" s="76"/>
    </row>
    <row r="47" spans="1:7" x14ac:dyDescent="0.2">
      <c r="A47" s="50">
        <v>4</v>
      </c>
      <c r="B47" s="29" t="s">
        <v>663</v>
      </c>
      <c r="C47" s="29"/>
      <c r="D47" s="29"/>
      <c r="E47" s="76"/>
      <c r="F47" s="76"/>
      <c r="G47" s="76"/>
    </row>
    <row r="48" spans="1:7" x14ac:dyDescent="0.2">
      <c r="A48" s="50">
        <v>5</v>
      </c>
      <c r="B48" s="29" t="s">
        <v>664</v>
      </c>
      <c r="C48" s="29"/>
      <c r="D48" s="29"/>
      <c r="E48" s="76"/>
      <c r="F48" s="76"/>
      <c r="G48" s="76"/>
    </row>
    <row r="49" spans="1:7" x14ac:dyDescent="0.2">
      <c r="A49" s="50">
        <v>6</v>
      </c>
      <c r="B49" s="3" t="s">
        <v>665</v>
      </c>
      <c r="C49" s="3"/>
      <c r="D49" s="3"/>
      <c r="E49" s="76"/>
      <c r="F49" s="76"/>
      <c r="G49" s="76"/>
    </row>
    <row r="50" spans="1:7" x14ac:dyDescent="0.2">
      <c r="A50" s="50">
        <v>7</v>
      </c>
      <c r="B50" s="3" t="s">
        <v>666</v>
      </c>
      <c r="C50" s="3"/>
      <c r="D50" s="3"/>
      <c r="E50" s="76"/>
      <c r="F50" s="76"/>
      <c r="G50" s="76"/>
    </row>
    <row r="51" spans="1:7" x14ac:dyDescent="0.2">
      <c r="A51" s="50">
        <v>8</v>
      </c>
      <c r="B51" s="3" t="s">
        <v>667</v>
      </c>
      <c r="C51" s="3"/>
      <c r="D51" s="3"/>
      <c r="E51" s="76"/>
      <c r="F51" s="76"/>
      <c r="G51" s="76"/>
    </row>
    <row r="52" spans="1:7" ht="25.5" x14ac:dyDescent="0.2">
      <c r="A52" s="50">
        <v>9</v>
      </c>
      <c r="B52" s="3" t="s">
        <v>668</v>
      </c>
      <c r="C52" s="3"/>
      <c r="D52" s="3"/>
      <c r="E52" s="76"/>
      <c r="F52" s="76"/>
      <c r="G52" s="76"/>
    </row>
    <row r="53" spans="1:7" ht="25.5" x14ac:dyDescent="0.2">
      <c r="A53" s="50">
        <v>10</v>
      </c>
      <c r="B53" s="3" t="s">
        <v>669</v>
      </c>
      <c r="C53" s="3"/>
      <c r="D53" s="3"/>
      <c r="E53" s="76"/>
      <c r="F53" s="76"/>
      <c r="G53" s="76"/>
    </row>
    <row r="54" spans="1:7" ht="25.5" x14ac:dyDescent="0.2">
      <c r="A54" s="50">
        <v>11</v>
      </c>
      <c r="B54" s="3" t="s">
        <v>670</v>
      </c>
      <c r="C54" s="3"/>
      <c r="D54" s="3"/>
      <c r="E54" s="76"/>
      <c r="F54" s="76"/>
      <c r="G54" s="76"/>
    </row>
    <row r="55" spans="1:7" ht="25.5" x14ac:dyDescent="0.2">
      <c r="A55" s="50">
        <v>12</v>
      </c>
      <c r="B55" s="3" t="s">
        <v>671</v>
      </c>
      <c r="C55" s="3"/>
      <c r="D55" s="3"/>
      <c r="E55" s="76"/>
      <c r="F55" s="76"/>
      <c r="G55" s="76"/>
    </row>
    <row r="56" spans="1:7" x14ac:dyDescent="0.2">
      <c r="A56" s="50">
        <v>13</v>
      </c>
      <c r="B56" s="3" t="s">
        <v>672</v>
      </c>
      <c r="C56" s="3"/>
      <c r="D56" s="3"/>
      <c r="E56" s="76"/>
      <c r="F56" s="76"/>
      <c r="G56" s="76"/>
    </row>
    <row r="57" spans="1:7" x14ac:dyDescent="0.2">
      <c r="A57" s="50">
        <v>14</v>
      </c>
      <c r="B57" s="3" t="s">
        <v>673</v>
      </c>
      <c r="C57" s="3"/>
      <c r="D57" s="3"/>
      <c r="E57" s="76"/>
      <c r="F57" s="76"/>
      <c r="G57" s="76"/>
    </row>
    <row r="58" spans="1:7" x14ac:dyDescent="0.2">
      <c r="A58" s="50">
        <v>15</v>
      </c>
      <c r="B58" s="3" t="s">
        <v>674</v>
      </c>
      <c r="C58" s="3"/>
      <c r="D58" s="3"/>
      <c r="E58" s="76"/>
      <c r="F58" s="76"/>
      <c r="G58" s="76"/>
    </row>
    <row r="59" spans="1:7" x14ac:dyDescent="0.2">
      <c r="A59" s="50">
        <v>16</v>
      </c>
      <c r="B59" s="3" t="s">
        <v>675</v>
      </c>
      <c r="C59" s="3"/>
      <c r="D59" s="3"/>
      <c r="E59" s="76"/>
      <c r="F59" s="76"/>
      <c r="G59" s="76"/>
    </row>
    <row r="60" spans="1:7" x14ac:dyDescent="0.2">
      <c r="A60" s="50">
        <v>17</v>
      </c>
      <c r="B60" s="3" t="s">
        <v>676</v>
      </c>
      <c r="C60" s="3"/>
      <c r="D60" s="3"/>
      <c r="E60" s="76"/>
      <c r="F60" s="76"/>
      <c r="G60" s="76"/>
    </row>
    <row r="61" spans="1:7" x14ac:dyDescent="0.2">
      <c r="A61" s="50">
        <v>18</v>
      </c>
      <c r="B61" s="3" t="s">
        <v>677</v>
      </c>
      <c r="C61" s="3"/>
      <c r="D61" s="3"/>
      <c r="E61" s="76"/>
      <c r="F61" s="76"/>
      <c r="G61" s="76"/>
    </row>
    <row r="62" spans="1:7" x14ac:dyDescent="0.2">
      <c r="A62" s="50">
        <v>19</v>
      </c>
      <c r="B62" s="3" t="s">
        <v>678</v>
      </c>
      <c r="C62" s="3"/>
      <c r="D62" s="3"/>
      <c r="E62" s="76"/>
      <c r="F62" s="76"/>
      <c r="G62" s="76"/>
    </row>
    <row r="63" spans="1:7" x14ac:dyDescent="0.2">
      <c r="A63" s="50">
        <v>20</v>
      </c>
      <c r="B63" s="3" t="s">
        <v>679</v>
      </c>
      <c r="C63" s="3"/>
      <c r="D63" s="3"/>
      <c r="E63" s="76"/>
      <c r="F63" s="76"/>
      <c r="G63" s="76"/>
    </row>
    <row r="64" spans="1:7" x14ac:dyDescent="0.2">
      <c r="A64" s="50">
        <v>21</v>
      </c>
      <c r="B64" s="3" t="s">
        <v>680</v>
      </c>
      <c r="C64" s="3"/>
      <c r="D64" s="3"/>
      <c r="E64" s="76"/>
      <c r="F64" s="76"/>
      <c r="G64" s="76"/>
    </row>
    <row r="65" spans="1:7" x14ac:dyDescent="0.2">
      <c r="A65" s="50">
        <v>22</v>
      </c>
      <c r="B65" s="3" t="s">
        <v>681</v>
      </c>
      <c r="C65" s="3"/>
      <c r="D65" s="3"/>
      <c r="E65" s="76"/>
      <c r="F65" s="76"/>
      <c r="G65" s="76"/>
    </row>
    <row r="66" spans="1:7" x14ac:dyDescent="0.2">
      <c r="A66" s="50">
        <v>23</v>
      </c>
      <c r="B66" s="3" t="s">
        <v>682</v>
      </c>
      <c r="C66" s="3"/>
      <c r="D66" s="3"/>
      <c r="E66" s="76"/>
      <c r="F66" s="76"/>
      <c r="G66" s="76"/>
    </row>
    <row r="67" spans="1:7" x14ac:dyDescent="0.2">
      <c r="A67" s="50">
        <v>24</v>
      </c>
      <c r="B67" s="3" t="s">
        <v>683</v>
      </c>
      <c r="C67" s="3"/>
      <c r="D67" s="3"/>
      <c r="E67" s="76"/>
      <c r="F67" s="76"/>
      <c r="G67" s="76"/>
    </row>
    <row r="68" spans="1:7" x14ac:dyDescent="0.2">
      <c r="A68" s="50">
        <v>25</v>
      </c>
      <c r="B68" s="3" t="s">
        <v>684</v>
      </c>
      <c r="C68" s="3"/>
      <c r="D68" s="3"/>
      <c r="E68" s="76"/>
      <c r="F68" s="76"/>
      <c r="G68" s="76"/>
    </row>
    <row r="69" spans="1:7" x14ac:dyDescent="0.2">
      <c r="A69" s="50">
        <v>26</v>
      </c>
      <c r="B69" s="3" t="s">
        <v>685</v>
      </c>
      <c r="C69" s="3"/>
      <c r="D69" s="3"/>
      <c r="E69" s="76"/>
      <c r="F69" s="76"/>
      <c r="G69" s="76"/>
    </row>
    <row r="70" spans="1:7" x14ac:dyDescent="0.2">
      <c r="A70" s="50">
        <v>27</v>
      </c>
      <c r="B70" s="3" t="s">
        <v>686</v>
      </c>
      <c r="C70" s="3"/>
      <c r="D70" s="3"/>
      <c r="E70" s="76"/>
      <c r="F70" s="76"/>
      <c r="G70" s="76"/>
    </row>
    <row r="71" spans="1:7" x14ac:dyDescent="0.2">
      <c r="A71" s="50">
        <v>28</v>
      </c>
      <c r="B71" s="3" t="s">
        <v>687</v>
      </c>
      <c r="C71" s="3"/>
      <c r="D71" s="3"/>
      <c r="E71" s="76"/>
      <c r="F71" s="76"/>
      <c r="G71" s="76"/>
    </row>
    <row r="72" spans="1:7" x14ac:dyDescent="0.2">
      <c r="A72" s="50">
        <v>29</v>
      </c>
      <c r="B72" s="3" t="s">
        <v>688</v>
      </c>
      <c r="C72" s="3"/>
      <c r="D72" s="3"/>
      <c r="E72" s="76"/>
      <c r="F72" s="76"/>
      <c r="G72" s="76"/>
    </row>
    <row r="73" spans="1:7" ht="25.5" x14ac:dyDescent="0.2">
      <c r="A73" s="50">
        <v>30</v>
      </c>
      <c r="B73" s="3" t="s">
        <v>689</v>
      </c>
      <c r="C73" s="3"/>
      <c r="D73" s="3"/>
      <c r="E73" s="76"/>
      <c r="F73" s="76"/>
      <c r="G73" s="76"/>
    </row>
    <row r="74" spans="1:7" ht="25.5" x14ac:dyDescent="0.2">
      <c r="A74" s="50">
        <v>31</v>
      </c>
      <c r="B74" s="3" t="s">
        <v>690</v>
      </c>
      <c r="C74" s="3"/>
      <c r="D74" s="3"/>
      <c r="E74" s="76"/>
      <c r="F74" s="76"/>
      <c r="G74" s="76"/>
    </row>
    <row r="75" spans="1:7" x14ac:dyDescent="0.2">
      <c r="A75" s="50">
        <v>32</v>
      </c>
      <c r="B75" s="3" t="s">
        <v>691</v>
      </c>
      <c r="C75" s="3"/>
      <c r="D75" s="3"/>
      <c r="E75" s="76"/>
      <c r="F75" s="76"/>
      <c r="G75" s="76"/>
    </row>
    <row r="76" spans="1:7" x14ac:dyDescent="0.2">
      <c r="A76" s="50">
        <v>33</v>
      </c>
      <c r="B76" s="3" t="s">
        <v>692</v>
      </c>
      <c r="C76" s="3"/>
      <c r="D76" s="3"/>
      <c r="E76" s="76"/>
      <c r="F76" s="76"/>
      <c r="G76" s="76"/>
    </row>
    <row r="77" spans="1:7" x14ac:dyDescent="0.2">
      <c r="A77" s="50">
        <v>34</v>
      </c>
      <c r="B77" s="3" t="s">
        <v>693</v>
      </c>
      <c r="C77" s="3"/>
      <c r="D77" s="3"/>
      <c r="E77" s="76"/>
      <c r="F77" s="76"/>
      <c r="G77" s="76"/>
    </row>
    <row r="78" spans="1:7" x14ac:dyDescent="0.2">
      <c r="A78" s="50">
        <v>35</v>
      </c>
      <c r="B78" s="3" t="s">
        <v>694</v>
      </c>
      <c r="C78" s="3"/>
      <c r="D78" s="3"/>
      <c r="E78" s="76"/>
      <c r="F78" s="76"/>
      <c r="G78" s="76"/>
    </row>
    <row r="79" spans="1:7" x14ac:dyDescent="0.2">
      <c r="A79" s="50">
        <v>36</v>
      </c>
      <c r="B79" s="3" t="s">
        <v>695</v>
      </c>
      <c r="C79" s="3"/>
      <c r="D79" s="3"/>
      <c r="E79" s="76"/>
      <c r="F79" s="76"/>
      <c r="G79" s="76"/>
    </row>
    <row r="80" spans="1:7" x14ac:dyDescent="0.2">
      <c r="A80" s="50">
        <v>37</v>
      </c>
      <c r="B80" s="3" t="s">
        <v>696</v>
      </c>
      <c r="C80" s="3"/>
      <c r="D80" s="3"/>
      <c r="E80" s="76"/>
      <c r="F80" s="76"/>
      <c r="G80" s="76"/>
    </row>
    <row r="81" spans="1:7" x14ac:dyDescent="0.2">
      <c r="A81" s="50">
        <v>38</v>
      </c>
      <c r="B81" s="3" t="s">
        <v>697</v>
      </c>
      <c r="C81" s="3"/>
      <c r="D81" s="3"/>
      <c r="E81" s="76"/>
      <c r="F81" s="76"/>
      <c r="G81" s="76"/>
    </row>
    <row r="82" spans="1:7" x14ac:dyDescent="0.2">
      <c r="A82" s="50">
        <v>39</v>
      </c>
      <c r="B82" s="3" t="s">
        <v>698</v>
      </c>
      <c r="C82" s="3"/>
      <c r="D82" s="3"/>
      <c r="E82" s="76"/>
      <c r="F82" s="76"/>
      <c r="G82" s="76"/>
    </row>
    <row r="83" spans="1:7" x14ac:dyDescent="0.2">
      <c r="A83" s="50">
        <v>40</v>
      </c>
      <c r="B83" s="3" t="s">
        <v>699</v>
      </c>
      <c r="C83" s="3"/>
      <c r="D83" s="3"/>
      <c r="E83" s="76"/>
      <c r="F83" s="76"/>
      <c r="G83" s="76"/>
    </row>
    <row r="84" spans="1:7" x14ac:dyDescent="0.2">
      <c r="A84" s="50">
        <v>41</v>
      </c>
      <c r="B84" s="3" t="s">
        <v>700</v>
      </c>
      <c r="C84" s="3"/>
      <c r="D84" s="3"/>
      <c r="E84" s="76"/>
      <c r="F84" s="76"/>
      <c r="G84" s="76"/>
    </row>
    <row r="85" spans="1:7" x14ac:dyDescent="0.2">
      <c r="A85" s="50">
        <v>42</v>
      </c>
      <c r="B85" s="3" t="s">
        <v>701</v>
      </c>
      <c r="C85" s="3"/>
      <c r="D85" s="3"/>
      <c r="E85" s="76"/>
      <c r="F85" s="76"/>
      <c r="G85" s="76"/>
    </row>
    <row r="86" spans="1:7" x14ac:dyDescent="0.2">
      <c r="A86" s="50">
        <v>43</v>
      </c>
      <c r="B86" s="3" t="s">
        <v>702</v>
      </c>
      <c r="C86" s="3"/>
      <c r="D86" s="3"/>
      <c r="E86" s="76"/>
      <c r="F86" s="76"/>
      <c r="G86" s="76"/>
    </row>
    <row r="87" spans="1:7" x14ac:dyDescent="0.2">
      <c r="A87" s="50">
        <v>44</v>
      </c>
      <c r="B87" s="3" t="s">
        <v>703</v>
      </c>
      <c r="C87" s="3"/>
      <c r="D87" s="3"/>
      <c r="E87" s="76"/>
      <c r="F87" s="76"/>
      <c r="G87" s="76"/>
    </row>
    <row r="88" spans="1:7" x14ac:dyDescent="0.2">
      <c r="A88" s="50">
        <v>45</v>
      </c>
      <c r="B88" s="3" t="s">
        <v>704</v>
      </c>
      <c r="C88" s="3"/>
      <c r="D88" s="3"/>
      <c r="E88" s="76"/>
      <c r="F88" s="76"/>
      <c r="G88" s="76"/>
    </row>
    <row r="89" spans="1:7" x14ac:dyDescent="0.2">
      <c r="A89" s="50">
        <v>46</v>
      </c>
      <c r="B89" s="3" t="s">
        <v>705</v>
      </c>
      <c r="C89" s="3"/>
      <c r="D89" s="3"/>
      <c r="E89" s="76"/>
      <c r="F89" s="76"/>
      <c r="G89" s="76"/>
    </row>
    <row r="90" spans="1:7" x14ac:dyDescent="0.2">
      <c r="A90" s="50">
        <v>47</v>
      </c>
      <c r="B90" s="3" t="s">
        <v>706</v>
      </c>
      <c r="C90" s="3"/>
      <c r="D90" s="3"/>
      <c r="E90" s="76"/>
      <c r="F90" s="76"/>
      <c r="G90" s="76"/>
    </row>
    <row r="91" spans="1:7" x14ac:dyDescent="0.2">
      <c r="A91" s="50">
        <v>48</v>
      </c>
      <c r="B91" s="3" t="s">
        <v>707</v>
      </c>
      <c r="C91" s="3"/>
      <c r="D91" s="3"/>
      <c r="E91" s="76"/>
      <c r="F91" s="76"/>
      <c r="G91" s="76"/>
    </row>
    <row r="92" spans="1:7" x14ac:dyDescent="0.2">
      <c r="A92" s="50">
        <v>49</v>
      </c>
      <c r="B92" s="3" t="s">
        <v>708</v>
      </c>
      <c r="C92" s="3"/>
      <c r="D92" s="3"/>
      <c r="E92" s="76"/>
      <c r="F92" s="76"/>
      <c r="G92" s="76"/>
    </row>
    <row r="93" spans="1:7" x14ac:dyDescent="0.2">
      <c r="A93" s="50">
        <v>50</v>
      </c>
      <c r="B93" s="3" t="s">
        <v>709</v>
      </c>
      <c r="C93" s="3"/>
      <c r="D93" s="3"/>
      <c r="E93" s="76"/>
      <c r="F93" s="76"/>
      <c r="G93" s="76"/>
    </row>
    <row r="94" spans="1:7" x14ac:dyDescent="0.2">
      <c r="A94" s="50">
        <v>51</v>
      </c>
      <c r="B94" s="3" t="s">
        <v>710</v>
      </c>
      <c r="C94" s="3"/>
      <c r="D94" s="3"/>
      <c r="E94" s="76"/>
      <c r="F94" s="76"/>
      <c r="G94" s="76"/>
    </row>
    <row r="95" spans="1:7" x14ac:dyDescent="0.2">
      <c r="A95" s="50">
        <v>52</v>
      </c>
      <c r="B95" s="3" t="s">
        <v>711</v>
      </c>
      <c r="C95" s="3"/>
      <c r="D95" s="3"/>
      <c r="E95" s="76"/>
      <c r="F95" s="76"/>
      <c r="G95" s="76"/>
    </row>
    <row r="96" spans="1:7" x14ac:dyDescent="0.2">
      <c r="A96" s="50">
        <v>53</v>
      </c>
      <c r="B96" s="3" t="s">
        <v>712</v>
      </c>
      <c r="C96" s="3"/>
      <c r="D96" s="3"/>
      <c r="E96" s="76"/>
      <c r="F96" s="76"/>
      <c r="G96" s="76"/>
    </row>
    <row r="97" spans="1:7" x14ac:dyDescent="0.2">
      <c r="A97" s="50">
        <v>54</v>
      </c>
      <c r="B97" s="3" t="s">
        <v>713</v>
      </c>
      <c r="C97" s="3"/>
      <c r="D97" s="3"/>
      <c r="E97" s="76"/>
      <c r="F97" s="76"/>
      <c r="G97" s="76"/>
    </row>
    <row r="98" spans="1:7" x14ac:dyDescent="0.2">
      <c r="A98" s="50">
        <v>55</v>
      </c>
      <c r="B98" s="3" t="s">
        <v>714</v>
      </c>
      <c r="C98" s="3"/>
      <c r="D98" s="3"/>
      <c r="E98" s="76"/>
      <c r="F98" s="76"/>
      <c r="G98" s="76"/>
    </row>
    <row r="99" spans="1:7" x14ac:dyDescent="0.2">
      <c r="A99" s="50">
        <v>56</v>
      </c>
      <c r="B99" s="3" t="s">
        <v>715</v>
      </c>
      <c r="C99" s="3"/>
      <c r="D99" s="3"/>
      <c r="E99" s="76"/>
      <c r="F99" s="76"/>
      <c r="G99" s="76"/>
    </row>
    <row r="100" spans="1:7" x14ac:dyDescent="0.2">
      <c r="A100" s="50">
        <v>57</v>
      </c>
      <c r="B100" s="3" t="s">
        <v>716</v>
      </c>
      <c r="C100" s="3"/>
      <c r="D100" s="3"/>
      <c r="E100" s="76"/>
      <c r="F100" s="76"/>
      <c r="G100" s="76"/>
    </row>
    <row r="101" spans="1:7" ht="25.5" x14ac:dyDescent="0.2">
      <c r="A101" s="50">
        <v>58</v>
      </c>
      <c r="B101" s="3" t="s">
        <v>717</v>
      </c>
      <c r="C101" s="3"/>
      <c r="D101" s="3"/>
      <c r="E101" s="76"/>
      <c r="F101" s="76"/>
      <c r="G101" s="76"/>
    </row>
    <row r="102" spans="1:7" ht="25.5" x14ac:dyDescent="0.2">
      <c r="A102" s="50">
        <v>59</v>
      </c>
      <c r="B102" s="3" t="s">
        <v>718</v>
      </c>
      <c r="C102" s="3"/>
      <c r="D102" s="3"/>
      <c r="E102" s="76"/>
      <c r="F102" s="76"/>
      <c r="G102" s="76"/>
    </row>
    <row r="103" spans="1:7" x14ac:dyDescent="0.2">
      <c r="A103" s="50">
        <v>60</v>
      </c>
      <c r="B103" s="3" t="s">
        <v>719</v>
      </c>
      <c r="C103" s="3"/>
      <c r="D103" s="3"/>
      <c r="E103" s="76"/>
      <c r="F103" s="76"/>
      <c r="G103" s="76"/>
    </row>
    <row r="104" spans="1:7" x14ac:dyDescent="0.2">
      <c r="A104" s="50">
        <v>61</v>
      </c>
      <c r="B104" s="3" t="s">
        <v>720</v>
      </c>
      <c r="C104" s="3"/>
      <c r="D104" s="3"/>
      <c r="E104" s="76"/>
      <c r="F104" s="76"/>
      <c r="G104" s="76"/>
    </row>
    <row r="105" spans="1:7" x14ac:dyDescent="0.2">
      <c r="A105" s="50">
        <v>62</v>
      </c>
      <c r="B105" s="3" t="s">
        <v>721</v>
      </c>
      <c r="C105" s="3"/>
      <c r="D105" s="3"/>
      <c r="E105" s="76"/>
      <c r="F105" s="76"/>
      <c r="G105" s="76"/>
    </row>
    <row r="106" spans="1:7" x14ac:dyDescent="0.2">
      <c r="A106" s="50">
        <v>63</v>
      </c>
      <c r="B106" s="3" t="s">
        <v>722</v>
      </c>
      <c r="C106" s="3"/>
      <c r="D106" s="3"/>
      <c r="E106" s="76"/>
      <c r="F106" s="76"/>
      <c r="G106" s="76"/>
    </row>
    <row r="107" spans="1:7" x14ac:dyDescent="0.2">
      <c r="A107" s="50">
        <v>64</v>
      </c>
      <c r="B107" s="3" t="s">
        <v>723</v>
      </c>
      <c r="C107" s="3"/>
      <c r="D107" s="3"/>
      <c r="E107" s="76"/>
      <c r="F107" s="76"/>
      <c r="G107" s="76"/>
    </row>
    <row r="108" spans="1:7" x14ac:dyDescent="0.2">
      <c r="A108" s="50">
        <v>65</v>
      </c>
      <c r="B108" s="3" t="s">
        <v>724</v>
      </c>
      <c r="C108" s="3"/>
      <c r="D108" s="3"/>
      <c r="E108" s="76"/>
      <c r="F108" s="76"/>
      <c r="G108" s="76"/>
    </row>
    <row r="109" spans="1:7" x14ac:dyDescent="0.2">
      <c r="A109" s="50">
        <v>66</v>
      </c>
      <c r="B109" s="3" t="s">
        <v>725</v>
      </c>
      <c r="C109" s="3"/>
      <c r="D109" s="3"/>
      <c r="E109" s="76"/>
      <c r="F109" s="76"/>
      <c r="G109" s="76"/>
    </row>
    <row r="110" spans="1:7" x14ac:dyDescent="0.2">
      <c r="A110" s="50">
        <v>67</v>
      </c>
      <c r="B110" s="3" t="s">
        <v>726</v>
      </c>
      <c r="C110" s="3"/>
      <c r="D110" s="3"/>
      <c r="E110" s="76"/>
      <c r="F110" s="76"/>
      <c r="G110" s="76"/>
    </row>
    <row r="111" spans="1:7" x14ac:dyDescent="0.2">
      <c r="A111" s="50">
        <v>68</v>
      </c>
      <c r="B111" s="3" t="s">
        <v>727</v>
      </c>
      <c r="C111" s="3"/>
      <c r="D111" s="3"/>
      <c r="E111" s="76"/>
      <c r="F111" s="76"/>
      <c r="G111" s="76"/>
    </row>
    <row r="112" spans="1:7" x14ac:dyDescent="0.2">
      <c r="A112" s="50">
        <v>69</v>
      </c>
      <c r="B112" s="3" t="s">
        <v>728</v>
      </c>
      <c r="C112" s="3"/>
      <c r="D112" s="3"/>
      <c r="E112" s="76"/>
      <c r="F112" s="76"/>
      <c r="G112" s="76"/>
    </row>
    <row r="113" spans="1:7" x14ac:dyDescent="0.2">
      <c r="A113" s="50">
        <v>70</v>
      </c>
      <c r="B113" s="3" t="s">
        <v>729</v>
      </c>
      <c r="C113" s="3"/>
      <c r="D113" s="3"/>
      <c r="E113" s="76"/>
      <c r="F113" s="76"/>
      <c r="G113" s="76"/>
    </row>
    <row r="114" spans="1:7" x14ac:dyDescent="0.2">
      <c r="A114" s="50">
        <v>71</v>
      </c>
      <c r="B114" s="3" t="s">
        <v>730</v>
      </c>
      <c r="C114" s="3"/>
      <c r="D114" s="3"/>
      <c r="E114" s="76"/>
      <c r="F114" s="76"/>
      <c r="G114" s="76"/>
    </row>
    <row r="115" spans="1:7" x14ac:dyDescent="0.2">
      <c r="A115" s="50">
        <v>72</v>
      </c>
      <c r="B115" s="3" t="s">
        <v>731</v>
      </c>
      <c r="C115" s="3"/>
      <c r="D115" s="3"/>
      <c r="E115" s="76"/>
      <c r="F115" s="76"/>
      <c r="G115" s="76"/>
    </row>
    <row r="116" spans="1:7" x14ac:dyDescent="0.2">
      <c r="A116" s="50">
        <v>73</v>
      </c>
      <c r="B116" s="3" t="s">
        <v>732</v>
      </c>
      <c r="C116" s="3"/>
      <c r="D116" s="3"/>
      <c r="E116" s="76"/>
      <c r="F116" s="76"/>
      <c r="G116" s="76"/>
    </row>
    <row r="117" spans="1:7" x14ac:dyDescent="0.2">
      <c r="A117" s="50">
        <v>74</v>
      </c>
      <c r="B117" s="3" t="s">
        <v>733</v>
      </c>
      <c r="C117" s="3"/>
      <c r="D117" s="3"/>
      <c r="E117" s="76"/>
      <c r="F117" s="76"/>
      <c r="G117" s="76"/>
    </row>
    <row r="118" spans="1:7" x14ac:dyDescent="0.2">
      <c r="A118" s="50">
        <v>75</v>
      </c>
      <c r="B118" s="3" t="s">
        <v>734</v>
      </c>
      <c r="C118" s="3"/>
      <c r="D118" s="3"/>
      <c r="E118" s="76"/>
      <c r="F118" s="76"/>
      <c r="G118" s="76"/>
    </row>
    <row r="119" spans="1:7" x14ac:dyDescent="0.2">
      <c r="A119" s="50">
        <v>76</v>
      </c>
      <c r="B119" s="3" t="s">
        <v>735</v>
      </c>
      <c r="C119" s="3"/>
      <c r="D119" s="3"/>
      <c r="E119" s="76"/>
      <c r="F119" s="76"/>
      <c r="G119" s="76"/>
    </row>
    <row r="120" spans="1:7" x14ac:dyDescent="0.2">
      <c r="A120" s="50">
        <v>77</v>
      </c>
      <c r="B120" s="3" t="s">
        <v>736</v>
      </c>
      <c r="C120" s="3"/>
      <c r="D120" s="3"/>
      <c r="E120" s="76"/>
      <c r="F120" s="76"/>
      <c r="G120" s="76"/>
    </row>
    <row r="121" spans="1:7" x14ac:dyDescent="0.2">
      <c r="A121" s="50">
        <v>78</v>
      </c>
      <c r="B121" s="3" t="s">
        <v>737</v>
      </c>
      <c r="C121" s="3"/>
      <c r="D121" s="3"/>
      <c r="E121" s="76"/>
      <c r="F121" s="76"/>
      <c r="G121" s="76"/>
    </row>
    <row r="122" spans="1:7" x14ac:dyDescent="0.2">
      <c r="A122" s="50">
        <v>79</v>
      </c>
      <c r="B122" s="3" t="s">
        <v>738</v>
      </c>
      <c r="C122" s="3"/>
      <c r="D122" s="3"/>
      <c r="E122" s="76"/>
      <c r="F122" s="76"/>
      <c r="G122" s="76"/>
    </row>
    <row r="123" spans="1:7" x14ac:dyDescent="0.2">
      <c r="A123" s="50">
        <v>80</v>
      </c>
      <c r="B123" s="3" t="s">
        <v>739</v>
      </c>
      <c r="C123" s="3"/>
      <c r="D123" s="3"/>
      <c r="E123" s="76"/>
      <c r="F123" s="76"/>
      <c r="G123" s="76"/>
    </row>
    <row r="124" spans="1:7" x14ac:dyDescent="0.2">
      <c r="A124" s="50">
        <v>81</v>
      </c>
      <c r="B124" s="3" t="s">
        <v>740</v>
      </c>
      <c r="C124" s="3"/>
      <c r="D124" s="3"/>
      <c r="E124" s="76"/>
      <c r="F124" s="76"/>
      <c r="G124" s="76"/>
    </row>
    <row r="125" spans="1:7" x14ac:dyDescent="0.2">
      <c r="A125" s="50">
        <v>82</v>
      </c>
      <c r="B125" s="3" t="s">
        <v>741</v>
      </c>
      <c r="C125" s="3"/>
      <c r="D125" s="3"/>
      <c r="E125" s="76"/>
      <c r="F125" s="76"/>
      <c r="G125" s="76"/>
    </row>
    <row r="126" spans="1:7" x14ac:dyDescent="0.2">
      <c r="A126" s="50">
        <v>83</v>
      </c>
      <c r="B126" s="3" t="s">
        <v>742</v>
      </c>
      <c r="C126" s="3"/>
      <c r="D126" s="3"/>
      <c r="E126" s="76"/>
      <c r="F126" s="76"/>
      <c r="G126" s="76"/>
    </row>
    <row r="127" spans="1:7" x14ac:dyDescent="0.2">
      <c r="A127" s="50">
        <v>84</v>
      </c>
      <c r="B127" s="3" t="s">
        <v>743</v>
      </c>
      <c r="C127" s="3"/>
      <c r="D127" s="3"/>
      <c r="E127" s="76"/>
      <c r="F127" s="76"/>
      <c r="G127" s="76"/>
    </row>
    <row r="128" spans="1:7" x14ac:dyDescent="0.2">
      <c r="A128" s="50">
        <v>85</v>
      </c>
      <c r="B128" s="3" t="s">
        <v>744</v>
      </c>
      <c r="C128" s="3"/>
      <c r="D128" s="3"/>
      <c r="E128" s="76"/>
      <c r="F128" s="76"/>
      <c r="G128" s="76"/>
    </row>
    <row r="129" spans="1:7" ht="25.5" x14ac:dyDescent="0.2">
      <c r="A129" s="50">
        <v>86</v>
      </c>
      <c r="B129" s="3" t="s">
        <v>745</v>
      </c>
      <c r="C129" s="3"/>
      <c r="D129" s="3"/>
      <c r="E129" s="76"/>
      <c r="F129" s="76"/>
      <c r="G129" s="76"/>
    </row>
    <row r="130" spans="1:7" x14ac:dyDescent="0.2">
      <c r="A130" s="50">
        <v>87</v>
      </c>
      <c r="B130" s="3" t="s">
        <v>746</v>
      </c>
      <c r="C130" s="3"/>
      <c r="D130" s="3"/>
      <c r="E130" s="76"/>
      <c r="F130" s="76"/>
      <c r="G130" s="76"/>
    </row>
    <row r="131" spans="1:7" x14ac:dyDescent="0.2">
      <c r="A131" s="50">
        <v>88</v>
      </c>
      <c r="B131" s="3" t="s">
        <v>747</v>
      </c>
      <c r="C131" s="3"/>
      <c r="D131" s="3"/>
      <c r="E131" s="76"/>
      <c r="F131" s="76"/>
      <c r="G131" s="76"/>
    </row>
    <row r="132" spans="1:7" ht="25.5" x14ac:dyDescent="0.2">
      <c r="A132" s="50">
        <v>89</v>
      </c>
      <c r="B132" s="3" t="s">
        <v>748</v>
      </c>
      <c r="C132" s="3"/>
      <c r="D132" s="3"/>
      <c r="E132" s="76"/>
      <c r="F132" s="76"/>
      <c r="G132" s="76"/>
    </row>
    <row r="133" spans="1:7" x14ac:dyDescent="0.2">
      <c r="A133" s="50">
        <v>90</v>
      </c>
      <c r="B133" s="3" t="s">
        <v>749</v>
      </c>
      <c r="C133" s="3"/>
      <c r="D133" s="3"/>
      <c r="E133" s="76"/>
      <c r="F133" s="76"/>
      <c r="G133" s="76"/>
    </row>
    <row r="134" spans="1:7" x14ac:dyDescent="0.2">
      <c r="A134" s="50">
        <v>91</v>
      </c>
      <c r="B134" s="3" t="s">
        <v>750</v>
      </c>
      <c r="C134" s="3"/>
      <c r="D134" s="3"/>
      <c r="E134" s="76"/>
      <c r="F134" s="76"/>
      <c r="G134" s="76"/>
    </row>
    <row r="135" spans="1:7" x14ac:dyDescent="0.2">
      <c r="A135" s="50">
        <v>92</v>
      </c>
      <c r="B135" s="3" t="s">
        <v>751</v>
      </c>
      <c r="C135" s="3"/>
      <c r="D135" s="3"/>
      <c r="E135" s="76"/>
      <c r="F135" s="76"/>
      <c r="G135" s="76"/>
    </row>
    <row r="136" spans="1:7" x14ac:dyDescent="0.2">
      <c r="A136" s="50">
        <v>93</v>
      </c>
      <c r="B136" s="3" t="s">
        <v>752</v>
      </c>
      <c r="C136" s="3"/>
      <c r="D136" s="3"/>
      <c r="E136" s="76"/>
      <c r="F136" s="76"/>
      <c r="G136" s="76"/>
    </row>
    <row r="137" spans="1:7" x14ac:dyDescent="0.2">
      <c r="A137" s="50">
        <v>94</v>
      </c>
      <c r="B137" s="3" t="s">
        <v>753</v>
      </c>
      <c r="C137" s="3"/>
      <c r="D137" s="3"/>
      <c r="E137" s="76"/>
      <c r="F137" s="76"/>
      <c r="G137" s="76"/>
    </row>
    <row r="138" spans="1:7" ht="15" customHeight="1" x14ac:dyDescent="0.2">
      <c r="A138" s="138" t="s">
        <v>906</v>
      </c>
      <c r="B138" s="140"/>
      <c r="C138" s="140"/>
      <c r="D138" s="139"/>
      <c r="E138" s="100">
        <f>SUM(E44:E137)</f>
        <v>0</v>
      </c>
      <c r="F138" s="100">
        <f t="shared" ref="F138:G138" si="3">SUM(F44:F137)</f>
        <v>0</v>
      </c>
      <c r="G138" s="100">
        <f t="shared" si="3"/>
        <v>0</v>
      </c>
    </row>
    <row r="139" spans="1:7" ht="38.25" x14ac:dyDescent="0.2">
      <c r="A139" s="10" t="s">
        <v>807</v>
      </c>
      <c r="B139" s="10" t="s">
        <v>804</v>
      </c>
      <c r="C139" s="104">
        <v>226265.42400000003</v>
      </c>
      <c r="D139" s="104">
        <v>565663.56000000006</v>
      </c>
      <c r="E139" s="138"/>
      <c r="F139" s="140"/>
      <c r="G139" s="139"/>
    </row>
    <row r="140" spans="1:7" x14ac:dyDescent="0.2">
      <c r="A140" s="50">
        <v>1</v>
      </c>
      <c r="B140" s="29" t="s">
        <v>801</v>
      </c>
      <c r="C140" s="29"/>
      <c r="D140" s="29"/>
      <c r="E140" s="76"/>
      <c r="F140" s="76"/>
      <c r="G140" s="76"/>
    </row>
    <row r="141" spans="1:7" x14ac:dyDescent="0.2">
      <c r="A141" s="50">
        <v>2</v>
      </c>
      <c r="B141" s="29" t="s">
        <v>799</v>
      </c>
      <c r="C141" s="29"/>
      <c r="D141" s="29"/>
      <c r="E141" s="76"/>
      <c r="F141" s="76"/>
      <c r="G141" s="76"/>
    </row>
    <row r="142" spans="1:7" x14ac:dyDescent="0.2">
      <c r="A142" s="50">
        <v>3</v>
      </c>
      <c r="B142" s="29" t="s">
        <v>800</v>
      </c>
      <c r="C142" s="29"/>
      <c r="D142" s="29"/>
      <c r="E142" s="76"/>
      <c r="F142" s="76"/>
      <c r="G142" s="76"/>
    </row>
    <row r="143" spans="1:7" ht="15" customHeight="1" x14ac:dyDescent="0.2">
      <c r="A143" s="138" t="s">
        <v>905</v>
      </c>
      <c r="B143" s="140"/>
      <c r="C143" s="140"/>
      <c r="D143" s="139"/>
      <c r="E143" s="100">
        <f>SUM(E140:E142)</f>
        <v>0</v>
      </c>
      <c r="F143" s="100">
        <f t="shared" ref="F143:G143" si="4">SUM(F140:F142)</f>
        <v>0</v>
      </c>
      <c r="G143" s="100">
        <f t="shared" si="4"/>
        <v>0</v>
      </c>
    </row>
    <row r="144" spans="1:7" s="21" customFormat="1" ht="38.25" x14ac:dyDescent="0.2">
      <c r="A144" s="10" t="s">
        <v>805</v>
      </c>
      <c r="B144" s="38" t="s">
        <v>842</v>
      </c>
      <c r="C144" s="100">
        <v>691228.74952454399</v>
      </c>
      <c r="D144" s="100">
        <v>1728071.87381136</v>
      </c>
      <c r="E144" s="138"/>
      <c r="F144" s="140"/>
      <c r="G144" s="139"/>
    </row>
    <row r="145" spans="1:7" s="21" customFormat="1" ht="15" x14ac:dyDescent="0.2">
      <c r="A145" s="2">
        <v>1</v>
      </c>
      <c r="B145" s="48" t="s">
        <v>7</v>
      </c>
      <c r="C145" s="48"/>
      <c r="D145" s="48"/>
      <c r="E145" s="76"/>
      <c r="F145" s="76"/>
      <c r="G145" s="76"/>
    </row>
    <row r="146" spans="1:7" s="21" customFormat="1" ht="15" x14ac:dyDescent="0.2">
      <c r="A146" s="2">
        <v>2</v>
      </c>
      <c r="B146" s="48" t="s">
        <v>590</v>
      </c>
      <c r="C146" s="48"/>
      <c r="D146" s="48"/>
      <c r="E146" s="76"/>
      <c r="F146" s="76"/>
      <c r="G146" s="76"/>
    </row>
    <row r="147" spans="1:7" s="21" customFormat="1" ht="15" x14ac:dyDescent="0.25">
      <c r="A147" s="2">
        <v>3</v>
      </c>
      <c r="B147" s="45" t="s">
        <v>591</v>
      </c>
      <c r="C147" s="45"/>
      <c r="D147" s="45"/>
      <c r="E147" s="76"/>
      <c r="F147" s="76"/>
      <c r="G147" s="76"/>
    </row>
    <row r="148" spans="1:7" s="21" customFormat="1" ht="15" x14ac:dyDescent="0.25">
      <c r="A148" s="2">
        <v>4</v>
      </c>
      <c r="B148" s="46" t="s">
        <v>38</v>
      </c>
      <c r="C148" s="46"/>
      <c r="D148" s="46"/>
      <c r="E148" s="76"/>
      <c r="F148" s="76"/>
      <c r="G148" s="76"/>
    </row>
    <row r="149" spans="1:7" s="21" customFormat="1" ht="15" x14ac:dyDescent="0.25">
      <c r="A149" s="2">
        <v>5</v>
      </c>
      <c r="B149" s="45" t="s">
        <v>592</v>
      </c>
      <c r="C149" s="45"/>
      <c r="D149" s="45"/>
      <c r="E149" s="76"/>
      <c r="F149" s="76"/>
      <c r="G149" s="76"/>
    </row>
    <row r="150" spans="1:7" s="21" customFormat="1" ht="15" x14ac:dyDescent="0.25">
      <c r="A150" s="2">
        <v>6</v>
      </c>
      <c r="B150" s="45" t="s">
        <v>593</v>
      </c>
      <c r="C150" s="45"/>
      <c r="D150" s="45"/>
      <c r="E150" s="76"/>
      <c r="F150" s="76"/>
      <c r="G150" s="76"/>
    </row>
    <row r="151" spans="1:7" s="21" customFormat="1" ht="15" x14ac:dyDescent="0.25">
      <c r="A151" s="2">
        <v>7</v>
      </c>
      <c r="B151" s="45" t="s">
        <v>594</v>
      </c>
      <c r="C151" s="45"/>
      <c r="D151" s="45"/>
      <c r="E151" s="76"/>
      <c r="F151" s="76"/>
      <c r="G151" s="76"/>
    </row>
    <row r="152" spans="1:7" s="21" customFormat="1" ht="15" x14ac:dyDescent="0.25">
      <c r="A152" s="2">
        <v>8</v>
      </c>
      <c r="B152" s="45" t="s">
        <v>595</v>
      </c>
      <c r="C152" s="45"/>
      <c r="D152" s="45"/>
      <c r="E152" s="76"/>
      <c r="F152" s="76"/>
      <c r="G152" s="76"/>
    </row>
    <row r="153" spans="1:7" s="21" customFormat="1" ht="15" x14ac:dyDescent="0.25">
      <c r="A153" s="2">
        <v>9</v>
      </c>
      <c r="B153" s="45" t="s">
        <v>596</v>
      </c>
      <c r="C153" s="45"/>
      <c r="D153" s="45"/>
      <c r="E153" s="76"/>
      <c r="F153" s="76"/>
      <c r="G153" s="76"/>
    </row>
    <row r="154" spans="1:7" s="21" customFormat="1" ht="15" x14ac:dyDescent="0.25">
      <c r="A154" s="2">
        <v>10</v>
      </c>
      <c r="B154" s="45" t="s">
        <v>597</v>
      </c>
      <c r="C154" s="45"/>
      <c r="D154" s="45"/>
      <c r="E154" s="76"/>
      <c r="F154" s="76"/>
      <c r="G154" s="76"/>
    </row>
    <row r="155" spans="1:7" s="21" customFormat="1" ht="15" x14ac:dyDescent="0.25">
      <c r="A155" s="2">
        <v>11</v>
      </c>
      <c r="B155" s="45" t="s">
        <v>598</v>
      </c>
      <c r="C155" s="45"/>
      <c r="D155" s="45"/>
      <c r="E155" s="76"/>
      <c r="F155" s="76"/>
      <c r="G155" s="76"/>
    </row>
    <row r="156" spans="1:7" s="21" customFormat="1" ht="15" x14ac:dyDescent="0.25">
      <c r="A156" s="2">
        <v>12</v>
      </c>
      <c r="B156" s="45" t="s">
        <v>599</v>
      </c>
      <c r="C156" s="45"/>
      <c r="D156" s="45"/>
      <c r="E156" s="76"/>
      <c r="F156" s="76"/>
      <c r="G156" s="76"/>
    </row>
    <row r="157" spans="1:7" s="21" customFormat="1" ht="15" x14ac:dyDescent="0.25">
      <c r="A157" s="2">
        <v>13</v>
      </c>
      <c r="B157" s="45" t="s">
        <v>600</v>
      </c>
      <c r="C157" s="45"/>
      <c r="D157" s="45"/>
      <c r="E157" s="76"/>
      <c r="F157" s="76"/>
      <c r="G157" s="76"/>
    </row>
    <row r="158" spans="1:7" s="21" customFormat="1" ht="15" x14ac:dyDescent="0.25">
      <c r="A158" s="2">
        <v>14</v>
      </c>
      <c r="B158" s="45" t="s">
        <v>601</v>
      </c>
      <c r="C158" s="45"/>
      <c r="D158" s="45"/>
      <c r="E158" s="76"/>
      <c r="F158" s="76"/>
      <c r="G158" s="76"/>
    </row>
    <row r="159" spans="1:7" s="21" customFormat="1" ht="15" x14ac:dyDescent="0.25">
      <c r="A159" s="2">
        <v>15</v>
      </c>
      <c r="B159" s="45" t="s">
        <v>972</v>
      </c>
      <c r="C159" s="45"/>
      <c r="D159" s="45"/>
      <c r="E159" s="76"/>
      <c r="F159" s="76"/>
      <c r="G159" s="76"/>
    </row>
    <row r="160" spans="1:7" s="21" customFormat="1" ht="15" x14ac:dyDescent="0.25">
      <c r="A160" s="2">
        <v>16</v>
      </c>
      <c r="B160" s="45" t="s">
        <v>973</v>
      </c>
      <c r="C160" s="45"/>
      <c r="D160" s="45"/>
      <c r="E160" s="76"/>
      <c r="F160" s="76"/>
      <c r="G160" s="76"/>
    </row>
    <row r="161" spans="1:7" s="21" customFormat="1" ht="15" x14ac:dyDescent="0.25">
      <c r="A161" s="2">
        <v>17</v>
      </c>
      <c r="B161" s="45" t="s">
        <v>974</v>
      </c>
      <c r="C161" s="45"/>
      <c r="D161" s="45"/>
      <c r="E161" s="76"/>
      <c r="F161" s="76"/>
      <c r="G161" s="76"/>
    </row>
    <row r="162" spans="1:7" s="21" customFormat="1" ht="15" x14ac:dyDescent="0.25">
      <c r="A162" s="2">
        <v>18</v>
      </c>
      <c r="B162" s="45" t="s">
        <v>602</v>
      </c>
      <c r="C162" s="45"/>
      <c r="D162" s="45"/>
      <c r="E162" s="76"/>
      <c r="F162" s="76"/>
      <c r="G162" s="76"/>
    </row>
    <row r="163" spans="1:7" s="21" customFormat="1" ht="30" x14ac:dyDescent="0.25">
      <c r="A163" s="2">
        <v>19</v>
      </c>
      <c r="B163" s="47" t="s">
        <v>603</v>
      </c>
      <c r="C163" s="47"/>
      <c r="D163" s="47"/>
      <c r="E163" s="76"/>
      <c r="F163" s="76"/>
      <c r="G163" s="76"/>
    </row>
    <row r="164" spans="1:7" s="21" customFormat="1" ht="15" x14ac:dyDescent="0.25">
      <c r="A164" s="2">
        <v>20</v>
      </c>
      <c r="B164" s="47" t="s">
        <v>12</v>
      </c>
      <c r="C164" s="47"/>
      <c r="D164" s="47"/>
      <c r="E164" s="76"/>
      <c r="F164" s="76"/>
      <c r="G164" s="76"/>
    </row>
    <row r="165" spans="1:7" s="21" customFormat="1" ht="15" x14ac:dyDescent="0.25">
      <c r="A165" s="2">
        <v>21</v>
      </c>
      <c r="B165" s="47" t="s">
        <v>2</v>
      </c>
      <c r="C165" s="47"/>
      <c r="D165" s="47"/>
      <c r="E165" s="76"/>
      <c r="F165" s="76"/>
      <c r="G165" s="76"/>
    </row>
    <row r="166" spans="1:7" s="21" customFormat="1" ht="15" x14ac:dyDescent="0.25">
      <c r="A166" s="2">
        <v>22</v>
      </c>
      <c r="B166" s="47" t="s">
        <v>604</v>
      </c>
      <c r="C166" s="47"/>
      <c r="D166" s="47"/>
      <c r="E166" s="76"/>
      <c r="F166" s="76"/>
      <c r="G166" s="76"/>
    </row>
    <row r="167" spans="1:7" s="21" customFormat="1" ht="15" x14ac:dyDescent="0.25">
      <c r="A167" s="2">
        <v>23</v>
      </c>
      <c r="B167" s="47" t="s">
        <v>605</v>
      </c>
      <c r="C167" s="47"/>
      <c r="D167" s="47"/>
      <c r="E167" s="76"/>
      <c r="F167" s="76"/>
      <c r="G167" s="76"/>
    </row>
    <row r="168" spans="1:7" s="21" customFormat="1" ht="15" x14ac:dyDescent="0.25">
      <c r="A168" s="2">
        <v>24</v>
      </c>
      <c r="B168" s="47" t="s">
        <v>606</v>
      </c>
      <c r="C168" s="47"/>
      <c r="D168" s="47"/>
      <c r="E168" s="76"/>
      <c r="F168" s="76"/>
      <c r="G168" s="76"/>
    </row>
    <row r="169" spans="1:7" s="21" customFormat="1" ht="15" x14ac:dyDescent="0.25">
      <c r="A169" s="2">
        <v>25</v>
      </c>
      <c r="B169" s="47" t="s">
        <v>607</v>
      </c>
      <c r="C169" s="47"/>
      <c r="D169" s="47"/>
      <c r="E169" s="76"/>
      <c r="F169" s="76"/>
      <c r="G169" s="76"/>
    </row>
    <row r="170" spans="1:7" s="21" customFormat="1" ht="15" x14ac:dyDescent="0.25">
      <c r="A170" s="2">
        <v>26</v>
      </c>
      <c r="B170" s="47" t="s">
        <v>608</v>
      </c>
      <c r="C170" s="47"/>
      <c r="D170" s="47"/>
      <c r="E170" s="76"/>
      <c r="F170" s="76"/>
      <c r="G170" s="76"/>
    </row>
    <row r="171" spans="1:7" s="21" customFormat="1" ht="15" x14ac:dyDescent="0.25">
      <c r="A171" s="2">
        <v>27</v>
      </c>
      <c r="B171" s="47" t="s">
        <v>609</v>
      </c>
      <c r="C171" s="47"/>
      <c r="D171" s="47"/>
      <c r="E171" s="76"/>
      <c r="F171" s="76"/>
      <c r="G171" s="76"/>
    </row>
    <row r="172" spans="1:7" s="21" customFormat="1" ht="15" x14ac:dyDescent="0.25">
      <c r="A172" s="2">
        <v>28</v>
      </c>
      <c r="B172" s="47" t="s">
        <v>610</v>
      </c>
      <c r="C172" s="47"/>
      <c r="D172" s="47"/>
      <c r="E172" s="76"/>
      <c r="F172" s="76"/>
      <c r="G172" s="76"/>
    </row>
    <row r="173" spans="1:7" s="21" customFormat="1" ht="15" x14ac:dyDescent="0.25">
      <c r="A173" s="2">
        <v>29</v>
      </c>
      <c r="B173" s="47" t="s">
        <v>611</v>
      </c>
      <c r="C173" s="47"/>
      <c r="D173" s="47"/>
      <c r="E173" s="76"/>
      <c r="F173" s="76"/>
      <c r="G173" s="76"/>
    </row>
    <row r="174" spans="1:7" s="21" customFormat="1" ht="15" x14ac:dyDescent="0.25">
      <c r="A174" s="2">
        <v>30</v>
      </c>
      <c r="B174" s="47" t="s">
        <v>612</v>
      </c>
      <c r="C174" s="47"/>
      <c r="D174" s="47"/>
      <c r="E174" s="76"/>
      <c r="F174" s="76"/>
      <c r="G174" s="76"/>
    </row>
    <row r="175" spans="1:7" s="21" customFormat="1" ht="15" x14ac:dyDescent="0.25">
      <c r="A175" s="2">
        <v>31</v>
      </c>
      <c r="B175" s="47" t="s">
        <v>613</v>
      </c>
      <c r="C175" s="47"/>
      <c r="D175" s="47"/>
      <c r="E175" s="76"/>
      <c r="F175" s="76"/>
      <c r="G175" s="76"/>
    </row>
    <row r="176" spans="1:7" s="21" customFormat="1" ht="15" x14ac:dyDescent="0.25">
      <c r="A176" s="2">
        <v>32</v>
      </c>
      <c r="B176" s="47" t="s">
        <v>614</v>
      </c>
      <c r="C176" s="47"/>
      <c r="D176" s="47"/>
      <c r="E176" s="76"/>
      <c r="F176" s="76"/>
      <c r="G176" s="76"/>
    </row>
    <row r="177" spans="1:7" s="21" customFormat="1" ht="15" x14ac:dyDescent="0.25">
      <c r="A177" s="2">
        <v>33</v>
      </c>
      <c r="B177" s="47" t="s">
        <v>615</v>
      </c>
      <c r="C177" s="47"/>
      <c r="D177" s="47"/>
      <c r="E177" s="76"/>
      <c r="F177" s="76"/>
      <c r="G177" s="76"/>
    </row>
    <row r="178" spans="1:7" s="21" customFormat="1" ht="15" x14ac:dyDescent="0.25">
      <c r="A178" s="2">
        <v>34</v>
      </c>
      <c r="B178" s="47" t="s">
        <v>616</v>
      </c>
      <c r="C178" s="47"/>
      <c r="D178" s="47"/>
      <c r="E178" s="76"/>
      <c r="F178" s="76"/>
      <c r="G178" s="76"/>
    </row>
    <row r="179" spans="1:7" s="21" customFormat="1" ht="30" x14ac:dyDescent="0.25">
      <c r="A179" s="2">
        <v>35</v>
      </c>
      <c r="B179" s="47" t="s">
        <v>617</v>
      </c>
      <c r="C179" s="47"/>
      <c r="D179" s="47"/>
      <c r="E179" s="76"/>
      <c r="F179" s="76"/>
      <c r="G179" s="76"/>
    </row>
    <row r="180" spans="1:7" s="21" customFormat="1" ht="15" x14ac:dyDescent="0.25">
      <c r="A180" s="2">
        <v>36</v>
      </c>
      <c r="B180" s="47" t="s">
        <v>618</v>
      </c>
      <c r="C180" s="47"/>
      <c r="D180" s="47"/>
      <c r="E180" s="76"/>
      <c r="F180" s="76"/>
      <c r="G180" s="76"/>
    </row>
    <row r="181" spans="1:7" s="21" customFormat="1" ht="15" x14ac:dyDescent="0.25">
      <c r="A181" s="2">
        <v>37</v>
      </c>
      <c r="B181" s="47" t="s">
        <v>619</v>
      </c>
      <c r="C181" s="47"/>
      <c r="D181" s="47"/>
      <c r="E181" s="76"/>
      <c r="F181" s="76"/>
      <c r="G181" s="76"/>
    </row>
    <row r="182" spans="1:7" s="21" customFormat="1" ht="15" x14ac:dyDescent="0.25">
      <c r="A182" s="2">
        <v>38</v>
      </c>
      <c r="B182" s="47" t="s">
        <v>620</v>
      </c>
      <c r="C182" s="47"/>
      <c r="D182" s="47"/>
      <c r="E182" s="76"/>
      <c r="F182" s="76"/>
      <c r="G182" s="76"/>
    </row>
    <row r="183" spans="1:7" s="21" customFormat="1" ht="15" x14ac:dyDescent="0.25">
      <c r="A183" s="2">
        <v>39</v>
      </c>
      <c r="B183" s="47" t="s">
        <v>621</v>
      </c>
      <c r="C183" s="47"/>
      <c r="D183" s="47"/>
      <c r="E183" s="76"/>
      <c r="F183" s="76"/>
      <c r="G183" s="76"/>
    </row>
    <row r="184" spans="1:7" s="21" customFormat="1" ht="15" x14ac:dyDescent="0.25">
      <c r="A184" s="2">
        <v>40</v>
      </c>
      <c r="B184" s="47" t="s">
        <v>622</v>
      </c>
      <c r="C184" s="47"/>
      <c r="D184" s="47"/>
      <c r="E184" s="76"/>
      <c r="F184" s="76"/>
      <c r="G184" s="76"/>
    </row>
    <row r="185" spans="1:7" s="21" customFormat="1" ht="15" x14ac:dyDescent="0.25">
      <c r="A185" s="2">
        <v>41</v>
      </c>
      <c r="B185" s="23" t="s">
        <v>623</v>
      </c>
      <c r="C185" s="23"/>
      <c r="D185" s="23"/>
      <c r="E185" s="76"/>
      <c r="F185" s="76"/>
      <c r="G185" s="76"/>
    </row>
    <row r="186" spans="1:7" s="21" customFormat="1" ht="15" x14ac:dyDescent="0.25">
      <c r="A186" s="2">
        <v>42</v>
      </c>
      <c r="B186" s="47" t="s">
        <v>624</v>
      </c>
      <c r="C186" s="47"/>
      <c r="D186" s="47"/>
      <c r="E186" s="76"/>
      <c r="F186" s="76"/>
      <c r="G186" s="76"/>
    </row>
    <row r="187" spans="1:7" s="21" customFormat="1" ht="15" x14ac:dyDescent="0.25">
      <c r="A187" s="2">
        <v>43</v>
      </c>
      <c r="B187" s="47" t="s">
        <v>8</v>
      </c>
      <c r="C187" s="47"/>
      <c r="D187" s="47"/>
      <c r="E187" s="76"/>
      <c r="F187" s="76"/>
      <c r="G187" s="76"/>
    </row>
    <row r="188" spans="1:7" s="21" customFormat="1" ht="15" x14ac:dyDescent="0.25">
      <c r="A188" s="2">
        <v>44</v>
      </c>
      <c r="B188" s="47" t="s">
        <v>10</v>
      </c>
      <c r="C188" s="47"/>
      <c r="D188" s="47"/>
      <c r="E188" s="76"/>
      <c r="F188" s="76"/>
      <c r="G188" s="76"/>
    </row>
    <row r="189" spans="1:7" s="21" customFormat="1" ht="15" x14ac:dyDescent="0.25">
      <c r="A189" s="2">
        <v>45</v>
      </c>
      <c r="B189" s="47" t="s">
        <v>625</v>
      </c>
      <c r="C189" s="47"/>
      <c r="D189" s="47"/>
      <c r="E189" s="76"/>
      <c r="F189" s="76"/>
      <c r="G189" s="76"/>
    </row>
    <row r="190" spans="1:7" s="21" customFormat="1" ht="15" x14ac:dyDescent="0.25">
      <c r="A190" s="2">
        <v>46</v>
      </c>
      <c r="B190" s="47" t="s">
        <v>626</v>
      </c>
      <c r="C190" s="47"/>
      <c r="D190" s="47"/>
      <c r="E190" s="76"/>
      <c r="F190" s="76"/>
      <c r="G190" s="76"/>
    </row>
    <row r="191" spans="1:7" s="21" customFormat="1" ht="15" x14ac:dyDescent="0.25">
      <c r="A191" s="2">
        <v>47</v>
      </c>
      <c r="B191" s="47" t="s">
        <v>627</v>
      </c>
      <c r="C191" s="47"/>
      <c r="D191" s="47"/>
      <c r="E191" s="76"/>
      <c r="F191" s="76"/>
      <c r="G191" s="76"/>
    </row>
    <row r="192" spans="1:7" s="21" customFormat="1" ht="15" x14ac:dyDescent="0.25">
      <c r="A192" s="2">
        <v>48</v>
      </c>
      <c r="B192" s="47" t="s">
        <v>628</v>
      </c>
      <c r="C192" s="47"/>
      <c r="D192" s="47"/>
      <c r="E192" s="76"/>
      <c r="F192" s="76"/>
      <c r="G192" s="76"/>
    </row>
    <row r="193" spans="1:7" s="21" customFormat="1" ht="15" x14ac:dyDescent="0.25">
      <c r="A193" s="2">
        <v>49</v>
      </c>
      <c r="B193" s="47" t="s">
        <v>629</v>
      </c>
      <c r="C193" s="47"/>
      <c r="D193" s="47"/>
      <c r="E193" s="76"/>
      <c r="F193" s="76"/>
      <c r="G193" s="76"/>
    </row>
    <row r="194" spans="1:7" s="21" customFormat="1" ht="15" x14ac:dyDescent="0.25">
      <c r="A194" s="2">
        <v>50</v>
      </c>
      <c r="B194" s="47" t="s">
        <v>630</v>
      </c>
      <c r="C194" s="47"/>
      <c r="D194" s="47"/>
      <c r="E194" s="76"/>
      <c r="F194" s="76"/>
      <c r="G194" s="76"/>
    </row>
    <row r="195" spans="1:7" s="21" customFormat="1" ht="15" x14ac:dyDescent="0.25">
      <c r="A195" s="2">
        <v>51</v>
      </c>
      <c r="B195" s="47" t="s">
        <v>631</v>
      </c>
      <c r="C195" s="47"/>
      <c r="D195" s="47"/>
      <c r="E195" s="76"/>
      <c r="F195" s="76"/>
      <c r="G195" s="76"/>
    </row>
    <row r="196" spans="1:7" s="21" customFormat="1" ht="15" x14ac:dyDescent="0.25">
      <c r="A196" s="2">
        <v>52</v>
      </c>
      <c r="B196" s="23" t="s">
        <v>632</v>
      </c>
      <c r="C196" s="23"/>
      <c r="D196" s="23"/>
      <c r="E196" s="76"/>
      <c r="F196" s="76"/>
      <c r="G196" s="76"/>
    </row>
    <row r="197" spans="1:7" s="21" customFormat="1" ht="15" x14ac:dyDescent="0.25">
      <c r="A197" s="2">
        <v>53</v>
      </c>
      <c r="B197" s="23" t="s">
        <v>633</v>
      </c>
      <c r="C197" s="23"/>
      <c r="D197" s="23"/>
      <c r="E197" s="76"/>
      <c r="F197" s="76"/>
      <c r="G197" s="76"/>
    </row>
    <row r="198" spans="1:7" s="21" customFormat="1" ht="15" x14ac:dyDescent="0.25">
      <c r="A198" s="2">
        <v>54</v>
      </c>
      <c r="B198" s="49" t="s">
        <v>634</v>
      </c>
      <c r="C198" s="49"/>
      <c r="D198" s="49"/>
      <c r="E198" s="76"/>
      <c r="F198" s="76"/>
      <c r="G198" s="76"/>
    </row>
    <row r="199" spans="1:7" s="21" customFormat="1" ht="15" x14ac:dyDescent="0.25">
      <c r="A199" s="2">
        <v>55</v>
      </c>
      <c r="B199" s="47" t="s">
        <v>635</v>
      </c>
      <c r="C199" s="47"/>
      <c r="D199" s="47"/>
      <c r="E199" s="76"/>
      <c r="F199" s="76"/>
      <c r="G199" s="76"/>
    </row>
    <row r="200" spans="1:7" s="21" customFormat="1" ht="15" x14ac:dyDescent="0.25">
      <c r="A200" s="2">
        <v>56</v>
      </c>
      <c r="B200" s="47" t="s">
        <v>636</v>
      </c>
      <c r="C200" s="47"/>
      <c r="D200" s="47"/>
      <c r="E200" s="76"/>
      <c r="F200" s="76"/>
      <c r="G200" s="76"/>
    </row>
    <row r="201" spans="1:7" s="21" customFormat="1" ht="15" x14ac:dyDescent="0.25">
      <c r="A201" s="2">
        <v>57</v>
      </c>
      <c r="B201" s="47" t="s">
        <v>637</v>
      </c>
      <c r="C201" s="47"/>
      <c r="D201" s="47"/>
      <c r="E201" s="76"/>
      <c r="F201" s="76"/>
      <c r="G201" s="76"/>
    </row>
    <row r="202" spans="1:7" s="21" customFormat="1" ht="15" x14ac:dyDescent="0.25">
      <c r="A202" s="2">
        <v>58</v>
      </c>
      <c r="B202" s="47" t="s">
        <v>638</v>
      </c>
      <c r="C202" s="47"/>
      <c r="D202" s="47"/>
      <c r="E202" s="76"/>
      <c r="F202" s="76"/>
      <c r="G202" s="76"/>
    </row>
    <row r="203" spans="1:7" s="21" customFormat="1" ht="15" x14ac:dyDescent="0.25">
      <c r="A203" s="2">
        <v>59</v>
      </c>
      <c r="B203" s="47" t="s">
        <v>639</v>
      </c>
      <c r="C203" s="47"/>
      <c r="D203" s="47"/>
      <c r="E203" s="76"/>
      <c r="F203" s="76"/>
      <c r="G203" s="76"/>
    </row>
    <row r="204" spans="1:7" s="21" customFormat="1" ht="15" x14ac:dyDescent="0.25">
      <c r="A204" s="2">
        <v>60</v>
      </c>
      <c r="B204" s="47" t="s">
        <v>640</v>
      </c>
      <c r="C204" s="47"/>
      <c r="D204" s="47"/>
      <c r="E204" s="76"/>
      <c r="F204" s="76"/>
      <c r="G204" s="76"/>
    </row>
    <row r="205" spans="1:7" s="21" customFormat="1" ht="30" x14ac:dyDescent="0.25">
      <c r="A205" s="2">
        <v>61</v>
      </c>
      <c r="B205" s="47" t="s">
        <v>641</v>
      </c>
      <c r="C205" s="47"/>
      <c r="D205" s="47"/>
      <c r="E205" s="76"/>
      <c r="F205" s="76"/>
      <c r="G205" s="76"/>
    </row>
    <row r="206" spans="1:7" s="21" customFormat="1" ht="30" x14ac:dyDescent="0.25">
      <c r="A206" s="2">
        <v>62</v>
      </c>
      <c r="B206" s="47" t="s">
        <v>642</v>
      </c>
      <c r="C206" s="47"/>
      <c r="D206" s="47"/>
      <c r="E206" s="76"/>
      <c r="F206" s="76"/>
      <c r="G206" s="76"/>
    </row>
    <row r="207" spans="1:7" s="21" customFormat="1" ht="30" x14ac:dyDescent="0.25">
      <c r="A207" s="2">
        <v>63</v>
      </c>
      <c r="B207" s="47" t="s">
        <v>643</v>
      </c>
      <c r="C207" s="47"/>
      <c r="D207" s="47"/>
      <c r="E207" s="76"/>
      <c r="F207" s="76"/>
      <c r="G207" s="76"/>
    </row>
    <row r="208" spans="1:7" s="21" customFormat="1" ht="15" x14ac:dyDescent="0.25">
      <c r="A208" s="2">
        <v>64</v>
      </c>
      <c r="B208" s="47" t="s">
        <v>644</v>
      </c>
      <c r="C208" s="47"/>
      <c r="D208" s="47"/>
      <c r="E208" s="76"/>
      <c r="F208" s="76"/>
      <c r="G208" s="76"/>
    </row>
    <row r="209" spans="1:7" s="21" customFormat="1" ht="15" x14ac:dyDescent="0.25">
      <c r="A209" s="2">
        <v>65</v>
      </c>
      <c r="B209" s="47" t="s">
        <v>645</v>
      </c>
      <c r="C209" s="47"/>
      <c r="D209" s="47"/>
      <c r="E209" s="76"/>
      <c r="F209" s="76"/>
      <c r="G209" s="76"/>
    </row>
    <row r="210" spans="1:7" s="21" customFormat="1" ht="15" x14ac:dyDescent="0.25">
      <c r="A210" s="2">
        <v>66</v>
      </c>
      <c r="B210" s="47" t="s">
        <v>646</v>
      </c>
      <c r="C210" s="47"/>
      <c r="D210" s="47"/>
      <c r="E210" s="76"/>
      <c r="F210" s="76"/>
      <c r="G210" s="76"/>
    </row>
    <row r="211" spans="1:7" s="21" customFormat="1" ht="15" x14ac:dyDescent="0.25">
      <c r="A211" s="2">
        <v>67</v>
      </c>
      <c r="B211" s="47" t="s">
        <v>647</v>
      </c>
      <c r="C211" s="47"/>
      <c r="D211" s="47"/>
      <c r="E211" s="76"/>
      <c r="F211" s="76"/>
      <c r="G211" s="76"/>
    </row>
    <row r="212" spans="1:7" s="21" customFormat="1" ht="15" x14ac:dyDescent="0.25">
      <c r="A212" s="2">
        <v>68</v>
      </c>
      <c r="B212" s="47" t="s">
        <v>648</v>
      </c>
      <c r="C212" s="47"/>
      <c r="D212" s="47"/>
      <c r="E212" s="76"/>
      <c r="F212" s="76"/>
      <c r="G212" s="76"/>
    </row>
    <row r="213" spans="1:7" s="21" customFormat="1" ht="30" x14ac:dyDescent="0.25">
      <c r="A213" s="2">
        <v>69</v>
      </c>
      <c r="B213" s="47" t="s">
        <v>649</v>
      </c>
      <c r="C213" s="47"/>
      <c r="D213" s="47"/>
      <c r="E213" s="76"/>
      <c r="F213" s="76"/>
      <c r="G213" s="76"/>
    </row>
    <row r="214" spans="1:7" s="21" customFormat="1" ht="30" x14ac:dyDescent="0.25">
      <c r="A214" s="2">
        <v>70</v>
      </c>
      <c r="B214" s="47" t="s">
        <v>650</v>
      </c>
      <c r="C214" s="47"/>
      <c r="D214" s="47"/>
      <c r="E214" s="76"/>
      <c r="F214" s="76"/>
      <c r="G214" s="76"/>
    </row>
    <row r="215" spans="1:7" s="21" customFormat="1" ht="15" x14ac:dyDescent="0.25">
      <c r="A215" s="2">
        <v>71</v>
      </c>
      <c r="B215" s="47" t="s">
        <v>651</v>
      </c>
      <c r="C215" s="47"/>
      <c r="D215" s="47"/>
      <c r="E215" s="76"/>
      <c r="F215" s="76"/>
      <c r="G215" s="76"/>
    </row>
    <row r="216" spans="1:7" s="21" customFormat="1" ht="15" x14ac:dyDescent="0.25">
      <c r="A216" s="2">
        <v>72</v>
      </c>
      <c r="B216" s="47" t="s">
        <v>652</v>
      </c>
      <c r="C216" s="47"/>
      <c r="D216" s="47"/>
      <c r="E216" s="76"/>
      <c r="F216" s="76"/>
      <c r="G216" s="76"/>
    </row>
    <row r="217" spans="1:7" s="21" customFormat="1" ht="15" x14ac:dyDescent="0.25">
      <c r="A217" s="2">
        <v>73</v>
      </c>
      <c r="B217" s="47" t="s">
        <v>653</v>
      </c>
      <c r="C217" s="47"/>
      <c r="D217" s="47"/>
      <c r="E217" s="76"/>
      <c r="F217" s="76"/>
      <c r="G217" s="76"/>
    </row>
    <row r="218" spans="1:7" s="21" customFormat="1" ht="15" x14ac:dyDescent="0.25">
      <c r="A218" s="2">
        <v>74</v>
      </c>
      <c r="B218" s="47" t="s">
        <v>654</v>
      </c>
      <c r="C218" s="47"/>
      <c r="D218" s="47"/>
      <c r="E218" s="76"/>
      <c r="F218" s="76"/>
      <c r="G218" s="76"/>
    </row>
    <row r="219" spans="1:7" s="21" customFormat="1" ht="15" x14ac:dyDescent="0.25">
      <c r="A219" s="2">
        <v>75</v>
      </c>
      <c r="B219" s="47" t="s">
        <v>40</v>
      </c>
      <c r="C219" s="47"/>
      <c r="D219" s="47"/>
      <c r="E219" s="76"/>
      <c r="F219" s="76"/>
      <c r="G219" s="76"/>
    </row>
    <row r="220" spans="1:7" s="21" customFormat="1" ht="15" x14ac:dyDescent="0.25">
      <c r="A220" s="2">
        <v>76</v>
      </c>
      <c r="B220" s="47" t="s">
        <v>655</v>
      </c>
      <c r="C220" s="47"/>
      <c r="D220" s="47"/>
      <c r="E220" s="76"/>
      <c r="F220" s="76"/>
      <c r="G220" s="76"/>
    </row>
    <row r="221" spans="1:7" s="21" customFormat="1" ht="15" x14ac:dyDescent="0.25">
      <c r="A221" s="2">
        <v>77</v>
      </c>
      <c r="B221" s="47" t="s">
        <v>41</v>
      </c>
      <c r="C221" s="47"/>
      <c r="D221" s="47"/>
      <c r="E221" s="76"/>
      <c r="F221" s="76"/>
      <c r="G221" s="76"/>
    </row>
    <row r="222" spans="1:7" s="21" customFormat="1" ht="15" x14ac:dyDescent="0.25">
      <c r="A222" s="2">
        <v>78</v>
      </c>
      <c r="B222" s="47" t="s">
        <v>656</v>
      </c>
      <c r="C222" s="47"/>
      <c r="D222" s="47"/>
      <c r="E222" s="76"/>
      <c r="F222" s="76"/>
      <c r="G222" s="76"/>
    </row>
    <row r="223" spans="1:7" s="21" customFormat="1" ht="15" x14ac:dyDescent="0.25">
      <c r="A223" s="2">
        <v>79</v>
      </c>
      <c r="B223" s="47" t="s">
        <v>9</v>
      </c>
      <c r="C223" s="47"/>
      <c r="D223" s="47"/>
      <c r="E223" s="76"/>
      <c r="F223" s="76"/>
      <c r="G223" s="76"/>
    </row>
    <row r="224" spans="1:7" s="21" customFormat="1" ht="15" x14ac:dyDescent="0.25">
      <c r="A224" s="2">
        <v>80</v>
      </c>
      <c r="B224" s="47" t="s">
        <v>657</v>
      </c>
      <c r="C224" s="47"/>
      <c r="D224" s="47"/>
      <c r="E224" s="76"/>
      <c r="F224" s="76"/>
      <c r="G224" s="76"/>
    </row>
    <row r="225" spans="1:7" s="21" customFormat="1" ht="15" x14ac:dyDescent="0.25">
      <c r="A225" s="2">
        <v>81</v>
      </c>
      <c r="B225" s="47" t="s">
        <v>658</v>
      </c>
      <c r="C225" s="47"/>
      <c r="D225" s="47"/>
      <c r="E225" s="76"/>
      <c r="F225" s="76"/>
      <c r="G225" s="76"/>
    </row>
    <row r="226" spans="1:7" ht="15" customHeight="1" x14ac:dyDescent="0.2">
      <c r="A226" s="138" t="s">
        <v>907</v>
      </c>
      <c r="B226" s="140"/>
      <c r="C226" s="140"/>
      <c r="D226" s="139"/>
      <c r="E226" s="100">
        <f>SUM(E145:E225)</f>
        <v>0</v>
      </c>
      <c r="F226" s="100">
        <f t="shared" ref="F226:G226" si="5">SUM(F145:F225)</f>
        <v>0</v>
      </c>
      <c r="G226" s="100">
        <f t="shared" si="5"/>
        <v>0</v>
      </c>
    </row>
    <row r="227" spans="1:7" x14ac:dyDescent="0.2">
      <c r="A227" s="138" t="s">
        <v>919</v>
      </c>
      <c r="B227" s="139"/>
      <c r="C227" s="100">
        <f>+C16+C27+C37+C43+C139+C144</f>
        <v>2649827.5654883217</v>
      </c>
      <c r="D227" s="100">
        <f>+D16+D27+D37+D43+D139+D144</f>
        <v>6624568.9137208052</v>
      </c>
      <c r="E227" s="103">
        <f>+E26+E36+E42+E138+E143+E226</f>
        <v>0</v>
      </c>
      <c r="F227" s="103">
        <f t="shared" ref="F227:G227" si="6">+F26+F36+F42+F138+F143+F226</f>
        <v>0</v>
      </c>
      <c r="G227" s="103">
        <f t="shared" si="6"/>
        <v>0</v>
      </c>
    </row>
    <row r="229" spans="1:7" x14ac:dyDescent="0.2">
      <c r="B229" s="80"/>
    </row>
    <row r="230" spans="1:7" ht="15" x14ac:dyDescent="0.25">
      <c r="B230" s="90" t="s">
        <v>854</v>
      </c>
      <c r="C230" s="90"/>
      <c r="D230" s="90"/>
    </row>
  </sheetData>
  <autoFilter ref="A16:G227"/>
  <mergeCells count="17">
    <mergeCell ref="A226:D226"/>
    <mergeCell ref="A227:B227"/>
    <mergeCell ref="A26:D26"/>
    <mergeCell ref="A36:D36"/>
    <mergeCell ref="A42:D42"/>
    <mergeCell ref="A138:D138"/>
    <mergeCell ref="A143:D143"/>
    <mergeCell ref="E27:G27"/>
    <mergeCell ref="E37:G37"/>
    <mergeCell ref="E43:G43"/>
    <mergeCell ref="E139:G139"/>
    <mergeCell ref="E144:G144"/>
    <mergeCell ref="E16:G16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&amp;C&amp;Pde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5"/>
  <sheetViews>
    <sheetView zoomScale="80" zoomScaleNormal="80" zoomScaleSheetLayoutView="160" workbookViewId="0">
      <selection activeCell="B194" sqref="B194:B196"/>
    </sheetView>
  </sheetViews>
  <sheetFormatPr baseColWidth="10" defaultColWidth="11.42578125" defaultRowHeight="12.75" x14ac:dyDescent="0.2"/>
  <cols>
    <col min="1" max="1" width="13.5703125" style="20" customWidth="1"/>
    <col min="2" max="2" width="53.140625" style="21" customWidth="1"/>
    <col min="3" max="3" width="15.85546875" style="21" customWidth="1"/>
    <col min="4" max="4" width="16.2851562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6"/>
      <c r="D9" s="86"/>
      <c r="E9" s="86"/>
    </row>
    <row r="10" spans="1:7" s="83" customFormat="1" ht="14.25" x14ac:dyDescent="0.2">
      <c r="A10" s="81" t="s">
        <v>847</v>
      </c>
      <c r="B10" s="87"/>
      <c r="C10" s="86"/>
      <c r="D10" s="86"/>
      <c r="E10" s="86"/>
    </row>
    <row r="11" spans="1:7" s="83" customFormat="1" ht="14.25" x14ac:dyDescent="0.2">
      <c r="A11" s="81" t="s">
        <v>848</v>
      </c>
      <c r="B11" s="88"/>
      <c r="C11" s="86"/>
      <c r="D11" s="86"/>
      <c r="E11" s="86"/>
    </row>
    <row r="12" spans="1:7" s="83" customFormat="1" ht="14.25" x14ac:dyDescent="0.2">
      <c r="A12" s="107" t="s">
        <v>849</v>
      </c>
      <c r="B12" s="88"/>
      <c r="C12" s="86"/>
      <c r="D12" s="86"/>
      <c r="E12" s="86"/>
    </row>
    <row r="13" spans="1:7" s="83" customFormat="1" ht="28.5" x14ac:dyDescent="0.2">
      <c r="A13" s="107" t="s">
        <v>850</v>
      </c>
      <c r="B13" s="88"/>
      <c r="C13" s="86"/>
      <c r="D13" s="86"/>
      <c r="E13" s="86"/>
    </row>
    <row r="14" spans="1:7" s="86" customFormat="1" ht="14.25" x14ac:dyDescent="0.2">
      <c r="A14" s="84"/>
    </row>
    <row r="15" spans="1:7" ht="25.5" x14ac:dyDescent="0.2">
      <c r="A15" s="42" t="s">
        <v>864</v>
      </c>
      <c r="B15" s="42" t="s">
        <v>757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ht="40.5" customHeight="1" x14ac:dyDescent="0.2">
      <c r="A16" s="42" t="s">
        <v>771</v>
      </c>
      <c r="B16" s="10" t="s">
        <v>559</v>
      </c>
      <c r="C16" s="104">
        <v>196790.35992000005</v>
      </c>
      <c r="D16" s="104">
        <v>491975.89980000007</v>
      </c>
      <c r="E16" s="138"/>
      <c r="F16" s="140"/>
      <c r="G16" s="139"/>
    </row>
    <row r="17" spans="1:7" x14ac:dyDescent="0.2">
      <c r="A17" s="2">
        <v>1</v>
      </c>
      <c r="B17" s="3" t="s">
        <v>45</v>
      </c>
      <c r="C17" s="3"/>
      <c r="D17" s="3"/>
      <c r="E17" s="76"/>
      <c r="F17" s="76"/>
      <c r="G17" s="76"/>
    </row>
    <row r="18" spans="1:7" x14ac:dyDescent="0.2">
      <c r="A18" s="2">
        <v>2</v>
      </c>
      <c r="B18" s="14" t="s">
        <v>46</v>
      </c>
      <c r="C18" s="14"/>
      <c r="D18" s="14"/>
      <c r="E18" s="76"/>
      <c r="F18" s="76"/>
      <c r="G18" s="76"/>
    </row>
    <row r="19" spans="1:7" x14ac:dyDescent="0.2">
      <c r="A19" s="2">
        <v>3</v>
      </c>
      <c r="B19" s="27" t="s">
        <v>15</v>
      </c>
      <c r="C19" s="27"/>
      <c r="D19" s="27"/>
      <c r="E19" s="76"/>
      <c r="F19" s="76"/>
      <c r="G19" s="76"/>
    </row>
    <row r="20" spans="1:7" x14ac:dyDescent="0.2">
      <c r="A20" s="2">
        <v>4</v>
      </c>
      <c r="B20" s="28" t="s">
        <v>47</v>
      </c>
      <c r="C20" s="28"/>
      <c r="D20" s="28"/>
      <c r="E20" s="76"/>
      <c r="F20" s="76"/>
      <c r="G20" s="76"/>
    </row>
    <row r="21" spans="1:7" ht="69.75" customHeight="1" x14ac:dyDescent="0.2">
      <c r="A21" s="2">
        <v>5</v>
      </c>
      <c r="B21" s="28" t="s">
        <v>63</v>
      </c>
      <c r="C21" s="28"/>
      <c r="D21" s="28"/>
      <c r="E21" s="76"/>
      <c r="F21" s="76"/>
      <c r="G21" s="76"/>
    </row>
    <row r="22" spans="1:7" ht="80.25" customHeight="1" x14ac:dyDescent="0.2">
      <c r="A22" s="2">
        <v>6</v>
      </c>
      <c r="B22" s="28" t="s">
        <v>64</v>
      </c>
      <c r="C22" s="28"/>
      <c r="D22" s="28"/>
      <c r="E22" s="76"/>
      <c r="F22" s="76"/>
      <c r="G22" s="76"/>
    </row>
    <row r="23" spans="1:7" x14ac:dyDescent="0.2">
      <c r="A23" s="11">
        <v>7</v>
      </c>
      <c r="B23" s="44" t="s">
        <v>4</v>
      </c>
      <c r="C23" s="44"/>
      <c r="D23" s="44"/>
      <c r="E23" s="76"/>
      <c r="F23" s="76"/>
      <c r="G23" s="76"/>
    </row>
    <row r="24" spans="1:7" x14ac:dyDescent="0.2">
      <c r="A24" s="2">
        <v>8</v>
      </c>
      <c r="B24" s="4" t="s">
        <v>48</v>
      </c>
      <c r="C24" s="4"/>
      <c r="D24" s="4"/>
      <c r="E24" s="76"/>
      <c r="F24" s="76"/>
      <c r="G24" s="76"/>
    </row>
    <row r="25" spans="1:7" x14ac:dyDescent="0.2">
      <c r="A25" s="2">
        <v>9</v>
      </c>
      <c r="B25" s="3" t="s">
        <v>49</v>
      </c>
      <c r="C25" s="3"/>
      <c r="D25" s="3"/>
      <c r="E25" s="76"/>
      <c r="F25" s="76"/>
      <c r="G25" s="76"/>
    </row>
    <row r="26" spans="1:7" ht="15" customHeight="1" x14ac:dyDescent="0.2">
      <c r="A26" s="138" t="s">
        <v>908</v>
      </c>
      <c r="B26" s="140"/>
      <c r="C26" s="140"/>
      <c r="D26" s="139"/>
      <c r="E26" s="100">
        <f>SUM(E17:E25)</f>
        <v>0</v>
      </c>
      <c r="F26" s="100">
        <f t="shared" ref="F26:G26" si="0">SUM(F17:F25)</f>
        <v>0</v>
      </c>
      <c r="G26" s="100">
        <f t="shared" si="0"/>
        <v>0</v>
      </c>
    </row>
    <row r="27" spans="1:7" ht="38.25" customHeight="1" x14ac:dyDescent="0.2">
      <c r="A27" s="37" t="s">
        <v>772</v>
      </c>
      <c r="B27" s="10" t="s">
        <v>75</v>
      </c>
      <c r="C27" s="104">
        <v>546939.05112000008</v>
      </c>
      <c r="D27" s="104">
        <v>1367347.6278000001</v>
      </c>
      <c r="E27" s="138"/>
      <c r="F27" s="140"/>
      <c r="G27" s="139"/>
    </row>
    <row r="28" spans="1:7" x14ac:dyDescent="0.2">
      <c r="A28" s="6">
        <v>1</v>
      </c>
      <c r="B28" s="3" t="s">
        <v>66</v>
      </c>
      <c r="C28" s="3"/>
      <c r="D28" s="3"/>
      <c r="E28" s="76"/>
      <c r="F28" s="76"/>
      <c r="G28" s="76"/>
    </row>
    <row r="29" spans="1:7" x14ac:dyDescent="0.2">
      <c r="A29" s="6">
        <v>2</v>
      </c>
      <c r="B29" s="3" t="s">
        <v>67</v>
      </c>
      <c r="C29" s="3"/>
      <c r="D29" s="3"/>
      <c r="E29" s="76"/>
      <c r="F29" s="76"/>
      <c r="G29" s="76"/>
    </row>
    <row r="30" spans="1:7" x14ac:dyDescent="0.2">
      <c r="A30" s="6">
        <v>3</v>
      </c>
      <c r="B30" s="3" t="s">
        <v>68</v>
      </c>
      <c r="C30" s="3"/>
      <c r="D30" s="3"/>
      <c r="E30" s="76"/>
      <c r="F30" s="76"/>
      <c r="G30" s="76"/>
    </row>
    <row r="31" spans="1:7" x14ac:dyDescent="0.2">
      <c r="A31" s="6">
        <v>4</v>
      </c>
      <c r="B31" s="3" t="s">
        <v>56</v>
      </c>
      <c r="C31" s="3"/>
      <c r="D31" s="3"/>
      <c r="E31" s="76"/>
      <c r="F31" s="76"/>
      <c r="G31" s="76"/>
    </row>
    <row r="32" spans="1:7" x14ac:dyDescent="0.2">
      <c r="A32" s="6">
        <v>5</v>
      </c>
      <c r="B32" s="3" t="s">
        <v>336</v>
      </c>
      <c r="C32" s="3"/>
      <c r="D32" s="3"/>
      <c r="E32" s="76"/>
      <c r="F32" s="76"/>
      <c r="G32" s="76"/>
    </row>
    <row r="33" spans="1:7" x14ac:dyDescent="0.2">
      <c r="A33" s="6">
        <v>6</v>
      </c>
      <c r="B33" s="3" t="s">
        <v>337</v>
      </c>
      <c r="C33" s="3"/>
      <c r="D33" s="3"/>
      <c r="E33" s="76"/>
      <c r="F33" s="76"/>
      <c r="G33" s="76"/>
    </row>
    <row r="34" spans="1:7" x14ac:dyDescent="0.2">
      <c r="A34" s="6">
        <v>7</v>
      </c>
      <c r="B34" s="3" t="s">
        <v>338</v>
      </c>
      <c r="C34" s="3"/>
      <c r="D34" s="3"/>
      <c r="E34" s="76"/>
      <c r="F34" s="76"/>
      <c r="G34" s="76"/>
    </row>
    <row r="35" spans="1:7" x14ac:dyDescent="0.2">
      <c r="A35" s="6">
        <v>8</v>
      </c>
      <c r="B35" s="4" t="s">
        <v>48</v>
      </c>
      <c r="C35" s="4"/>
      <c r="D35" s="4"/>
      <c r="E35" s="76"/>
      <c r="F35" s="76"/>
      <c r="G35" s="76"/>
    </row>
    <row r="36" spans="1:7" ht="15" customHeight="1" x14ac:dyDescent="0.2">
      <c r="A36" s="138" t="s">
        <v>909</v>
      </c>
      <c r="B36" s="140"/>
      <c r="C36" s="140"/>
      <c r="D36" s="139"/>
      <c r="E36" s="100">
        <f>SUM(E28:E35)</f>
        <v>0</v>
      </c>
      <c r="F36" s="100">
        <f t="shared" ref="F36:G36" si="1">SUM(F28:F35)</f>
        <v>0</v>
      </c>
      <c r="G36" s="100">
        <f t="shared" si="1"/>
        <v>0</v>
      </c>
    </row>
    <row r="37" spans="1:7" ht="38.25" customHeight="1" x14ac:dyDescent="0.2">
      <c r="A37" s="10" t="s">
        <v>773</v>
      </c>
      <c r="B37" s="10" t="s">
        <v>572</v>
      </c>
      <c r="C37" s="104">
        <v>353402.26152000012</v>
      </c>
      <c r="D37" s="104">
        <v>883505.6538000002</v>
      </c>
      <c r="E37" s="138"/>
      <c r="F37" s="140"/>
      <c r="G37" s="139"/>
    </row>
    <row r="38" spans="1:7" x14ac:dyDescent="0.2">
      <c r="A38" s="2">
        <v>1</v>
      </c>
      <c r="B38" s="40" t="s">
        <v>14</v>
      </c>
      <c r="C38" s="40"/>
      <c r="D38" s="40"/>
      <c r="E38" s="76"/>
      <c r="F38" s="76"/>
      <c r="G38" s="76"/>
    </row>
    <row r="39" spans="1:7" x14ac:dyDescent="0.2">
      <c r="A39" s="2">
        <v>2</v>
      </c>
      <c r="B39" s="40" t="s">
        <v>65</v>
      </c>
      <c r="C39" s="40"/>
      <c r="D39" s="40"/>
      <c r="E39" s="76"/>
      <c r="F39" s="76"/>
      <c r="G39" s="76"/>
    </row>
    <row r="40" spans="1:7" ht="25.5" x14ac:dyDescent="0.2">
      <c r="A40" s="2">
        <v>3</v>
      </c>
      <c r="B40" s="5" t="s">
        <v>339</v>
      </c>
      <c r="C40" s="5"/>
      <c r="D40" s="5"/>
      <c r="E40" s="76"/>
      <c r="F40" s="76"/>
      <c r="G40" s="76"/>
    </row>
    <row r="41" spans="1:7" ht="25.5" customHeight="1" x14ac:dyDescent="0.2">
      <c r="A41" s="2">
        <v>4</v>
      </c>
      <c r="B41" s="5" t="s">
        <v>340</v>
      </c>
      <c r="C41" s="5"/>
      <c r="D41" s="5"/>
      <c r="E41" s="76"/>
      <c r="F41" s="76"/>
      <c r="G41" s="76"/>
    </row>
    <row r="42" spans="1:7" ht="15" customHeight="1" x14ac:dyDescent="0.2">
      <c r="A42" s="138" t="s">
        <v>910</v>
      </c>
      <c r="B42" s="140"/>
      <c r="C42" s="140"/>
      <c r="D42" s="139"/>
      <c r="E42" s="100">
        <f>SUM(E38:E41)</f>
        <v>0</v>
      </c>
      <c r="F42" s="100">
        <f t="shared" ref="F42:G42" si="2">SUM(F38:F41)</f>
        <v>0</v>
      </c>
      <c r="G42" s="100">
        <f t="shared" si="2"/>
        <v>0</v>
      </c>
    </row>
    <row r="43" spans="1:7" ht="38.25" customHeight="1" x14ac:dyDescent="0.2">
      <c r="A43" s="10" t="s">
        <v>774</v>
      </c>
      <c r="B43" s="10" t="s">
        <v>659</v>
      </c>
      <c r="C43" s="104">
        <v>464038.32551999995</v>
      </c>
      <c r="D43" s="104">
        <v>1160095.8137999999</v>
      </c>
      <c r="E43" s="138"/>
      <c r="F43" s="140"/>
      <c r="G43" s="139"/>
    </row>
    <row r="44" spans="1:7" x14ac:dyDescent="0.2">
      <c r="A44" s="50">
        <v>1</v>
      </c>
      <c r="B44" s="29" t="s">
        <v>660</v>
      </c>
      <c r="C44" s="29"/>
      <c r="D44" s="29"/>
      <c r="E44" s="76"/>
      <c r="F44" s="76"/>
      <c r="G44" s="76"/>
    </row>
    <row r="45" spans="1:7" x14ac:dyDescent="0.2">
      <c r="A45" s="50">
        <v>2</v>
      </c>
      <c r="B45" s="29" t="s">
        <v>661</v>
      </c>
      <c r="C45" s="29"/>
      <c r="D45" s="29"/>
      <c r="E45" s="76"/>
      <c r="F45" s="76"/>
      <c r="G45" s="76"/>
    </row>
    <row r="46" spans="1:7" x14ac:dyDescent="0.2">
      <c r="A46" s="50">
        <v>3</v>
      </c>
      <c r="B46" s="29" t="s">
        <v>662</v>
      </c>
      <c r="C46" s="29"/>
      <c r="D46" s="29"/>
      <c r="E46" s="76"/>
      <c r="F46" s="76"/>
      <c r="G46" s="76"/>
    </row>
    <row r="47" spans="1:7" x14ac:dyDescent="0.2">
      <c r="A47" s="50">
        <v>4</v>
      </c>
      <c r="B47" s="29" t="s">
        <v>663</v>
      </c>
      <c r="C47" s="29"/>
      <c r="D47" s="29"/>
      <c r="E47" s="76"/>
      <c r="F47" s="76"/>
      <c r="G47" s="76"/>
    </row>
    <row r="48" spans="1:7" x14ac:dyDescent="0.2">
      <c r="A48" s="50">
        <v>5</v>
      </c>
      <c r="B48" s="29" t="s">
        <v>664</v>
      </c>
      <c r="C48" s="29"/>
      <c r="D48" s="29"/>
      <c r="E48" s="76"/>
      <c r="F48" s="76"/>
      <c r="G48" s="76"/>
    </row>
    <row r="49" spans="1:7" x14ac:dyDescent="0.2">
      <c r="A49" s="50">
        <v>6</v>
      </c>
      <c r="B49" s="3" t="s">
        <v>665</v>
      </c>
      <c r="C49" s="3"/>
      <c r="D49" s="3"/>
      <c r="E49" s="76"/>
      <c r="F49" s="76"/>
      <c r="G49" s="76"/>
    </row>
    <row r="50" spans="1:7" x14ac:dyDescent="0.2">
      <c r="A50" s="50">
        <v>7</v>
      </c>
      <c r="B50" s="3" t="s">
        <v>666</v>
      </c>
      <c r="C50" s="3"/>
      <c r="D50" s="3"/>
      <c r="E50" s="76"/>
      <c r="F50" s="76"/>
      <c r="G50" s="76"/>
    </row>
    <row r="51" spans="1:7" x14ac:dyDescent="0.2">
      <c r="A51" s="50">
        <v>8</v>
      </c>
      <c r="B51" s="3" t="s">
        <v>667</v>
      </c>
      <c r="C51" s="3"/>
      <c r="D51" s="3"/>
      <c r="E51" s="76"/>
      <c r="F51" s="76"/>
      <c r="G51" s="76"/>
    </row>
    <row r="52" spans="1:7" ht="25.5" customHeight="1" x14ac:dyDescent="0.2">
      <c r="A52" s="50">
        <v>9</v>
      </c>
      <c r="B52" s="3" t="s">
        <v>668</v>
      </c>
      <c r="C52" s="3"/>
      <c r="D52" s="3"/>
      <c r="E52" s="76"/>
      <c r="F52" s="76"/>
      <c r="G52" s="76"/>
    </row>
    <row r="53" spans="1:7" ht="25.5" customHeight="1" x14ac:dyDescent="0.2">
      <c r="A53" s="50">
        <v>10</v>
      </c>
      <c r="B53" s="3" t="s">
        <v>669</v>
      </c>
      <c r="C53" s="3"/>
      <c r="D53" s="3"/>
      <c r="E53" s="76"/>
      <c r="F53" s="76"/>
      <c r="G53" s="76"/>
    </row>
    <row r="54" spans="1:7" ht="25.5" customHeight="1" x14ac:dyDescent="0.2">
      <c r="A54" s="50">
        <v>11</v>
      </c>
      <c r="B54" s="3" t="s">
        <v>670</v>
      </c>
      <c r="C54" s="3"/>
      <c r="D54" s="3"/>
      <c r="E54" s="76"/>
      <c r="F54" s="76"/>
      <c r="G54" s="76"/>
    </row>
    <row r="55" spans="1:7" ht="25.5" customHeight="1" x14ac:dyDescent="0.2">
      <c r="A55" s="50">
        <v>12</v>
      </c>
      <c r="B55" s="3" t="s">
        <v>671</v>
      </c>
      <c r="C55" s="3"/>
      <c r="D55" s="3"/>
      <c r="E55" s="76"/>
      <c r="F55" s="76"/>
      <c r="G55" s="76"/>
    </row>
    <row r="56" spans="1:7" x14ac:dyDescent="0.2">
      <c r="A56" s="50">
        <v>13</v>
      </c>
      <c r="B56" s="3" t="s">
        <v>672</v>
      </c>
      <c r="C56" s="3"/>
      <c r="D56" s="3"/>
      <c r="E56" s="76"/>
      <c r="F56" s="76"/>
      <c r="G56" s="76"/>
    </row>
    <row r="57" spans="1:7" x14ac:dyDescent="0.2">
      <c r="A57" s="50">
        <v>14</v>
      </c>
      <c r="B57" s="3" t="s">
        <v>673</v>
      </c>
      <c r="C57" s="3"/>
      <c r="D57" s="3"/>
      <c r="E57" s="76"/>
      <c r="F57" s="76"/>
      <c r="G57" s="76"/>
    </row>
    <row r="58" spans="1:7" x14ac:dyDescent="0.2">
      <c r="A58" s="50">
        <v>15</v>
      </c>
      <c r="B58" s="3" t="s">
        <v>674</v>
      </c>
      <c r="C58" s="3"/>
      <c r="D58" s="3"/>
      <c r="E58" s="76"/>
      <c r="F58" s="76"/>
      <c r="G58" s="76"/>
    </row>
    <row r="59" spans="1:7" x14ac:dyDescent="0.2">
      <c r="A59" s="50">
        <v>16</v>
      </c>
      <c r="B59" s="3" t="s">
        <v>675</v>
      </c>
      <c r="C59" s="3"/>
      <c r="D59" s="3"/>
      <c r="E59" s="76"/>
      <c r="F59" s="76"/>
      <c r="G59" s="76"/>
    </row>
    <row r="60" spans="1:7" x14ac:dyDescent="0.2">
      <c r="A60" s="50">
        <v>17</v>
      </c>
      <c r="B60" s="3" t="s">
        <v>676</v>
      </c>
      <c r="C60" s="3"/>
      <c r="D60" s="3"/>
      <c r="E60" s="76"/>
      <c r="F60" s="76"/>
      <c r="G60" s="76"/>
    </row>
    <row r="61" spans="1:7" x14ac:dyDescent="0.2">
      <c r="A61" s="50">
        <v>18</v>
      </c>
      <c r="B61" s="3" t="s">
        <v>677</v>
      </c>
      <c r="C61" s="3"/>
      <c r="D61" s="3"/>
      <c r="E61" s="76"/>
      <c r="F61" s="76"/>
      <c r="G61" s="76"/>
    </row>
    <row r="62" spans="1:7" x14ac:dyDescent="0.2">
      <c r="A62" s="50">
        <v>19</v>
      </c>
      <c r="B62" s="3" t="s">
        <v>678</v>
      </c>
      <c r="C62" s="3"/>
      <c r="D62" s="3"/>
      <c r="E62" s="76"/>
      <c r="F62" s="76"/>
      <c r="G62" s="76"/>
    </row>
    <row r="63" spans="1:7" x14ac:dyDescent="0.2">
      <c r="A63" s="50">
        <v>20</v>
      </c>
      <c r="B63" s="3" t="s">
        <v>679</v>
      </c>
      <c r="C63" s="3"/>
      <c r="D63" s="3"/>
      <c r="E63" s="76"/>
      <c r="F63" s="76"/>
      <c r="G63" s="76"/>
    </row>
    <row r="64" spans="1:7" x14ac:dyDescent="0.2">
      <c r="A64" s="50">
        <v>21</v>
      </c>
      <c r="B64" s="3" t="s">
        <v>680</v>
      </c>
      <c r="C64" s="3"/>
      <c r="D64" s="3"/>
      <c r="E64" s="76"/>
      <c r="F64" s="76"/>
      <c r="G64" s="76"/>
    </row>
    <row r="65" spans="1:7" x14ac:dyDescent="0.2">
      <c r="A65" s="50">
        <v>22</v>
      </c>
      <c r="B65" s="3" t="s">
        <v>681</v>
      </c>
      <c r="C65" s="3"/>
      <c r="D65" s="3"/>
      <c r="E65" s="76"/>
      <c r="F65" s="76"/>
      <c r="G65" s="76"/>
    </row>
    <row r="66" spans="1:7" x14ac:dyDescent="0.2">
      <c r="A66" s="50">
        <v>23</v>
      </c>
      <c r="B66" s="3" t="s">
        <v>682</v>
      </c>
      <c r="C66" s="3"/>
      <c r="D66" s="3"/>
      <c r="E66" s="76"/>
      <c r="F66" s="76"/>
      <c r="G66" s="76"/>
    </row>
    <row r="67" spans="1:7" x14ac:dyDescent="0.2">
      <c r="A67" s="50">
        <v>24</v>
      </c>
      <c r="B67" s="3" t="s">
        <v>683</v>
      </c>
      <c r="C67" s="3"/>
      <c r="D67" s="3"/>
      <c r="E67" s="76"/>
      <c r="F67" s="76"/>
      <c r="G67" s="76"/>
    </row>
    <row r="68" spans="1:7" x14ac:dyDescent="0.2">
      <c r="A68" s="50">
        <v>25</v>
      </c>
      <c r="B68" s="3" t="s">
        <v>684</v>
      </c>
      <c r="C68" s="3"/>
      <c r="D68" s="3"/>
      <c r="E68" s="76"/>
      <c r="F68" s="76"/>
      <c r="G68" s="76"/>
    </row>
    <row r="69" spans="1:7" x14ac:dyDescent="0.2">
      <c r="A69" s="50">
        <v>26</v>
      </c>
      <c r="B69" s="3" t="s">
        <v>685</v>
      </c>
      <c r="C69" s="3"/>
      <c r="D69" s="3"/>
      <c r="E69" s="76"/>
      <c r="F69" s="76"/>
      <c r="G69" s="76"/>
    </row>
    <row r="70" spans="1:7" x14ac:dyDescent="0.2">
      <c r="A70" s="50">
        <v>27</v>
      </c>
      <c r="B70" s="3" t="s">
        <v>686</v>
      </c>
      <c r="C70" s="3"/>
      <c r="D70" s="3"/>
      <c r="E70" s="76"/>
      <c r="F70" s="76"/>
      <c r="G70" s="76"/>
    </row>
    <row r="71" spans="1:7" x14ac:dyDescent="0.2">
      <c r="A71" s="50">
        <v>28</v>
      </c>
      <c r="B71" s="3" t="s">
        <v>687</v>
      </c>
      <c r="C71" s="3"/>
      <c r="D71" s="3"/>
      <c r="E71" s="76"/>
      <c r="F71" s="76"/>
      <c r="G71" s="76"/>
    </row>
    <row r="72" spans="1:7" x14ac:dyDescent="0.2">
      <c r="A72" s="50">
        <v>29</v>
      </c>
      <c r="B72" s="3" t="s">
        <v>688</v>
      </c>
      <c r="C72" s="3"/>
      <c r="D72" s="3"/>
      <c r="E72" s="76"/>
      <c r="F72" s="76"/>
      <c r="G72" s="76"/>
    </row>
    <row r="73" spans="1:7" ht="25.5" customHeight="1" x14ac:dyDescent="0.2">
      <c r="A73" s="50">
        <v>30</v>
      </c>
      <c r="B73" s="3" t="s">
        <v>689</v>
      </c>
      <c r="C73" s="3"/>
      <c r="D73" s="3"/>
      <c r="E73" s="76"/>
      <c r="F73" s="76"/>
      <c r="G73" s="76"/>
    </row>
    <row r="74" spans="1:7" ht="25.5" customHeight="1" x14ac:dyDescent="0.2">
      <c r="A74" s="50">
        <v>31</v>
      </c>
      <c r="B74" s="3" t="s">
        <v>690</v>
      </c>
      <c r="C74" s="3"/>
      <c r="D74" s="3"/>
      <c r="E74" s="76"/>
      <c r="F74" s="76"/>
      <c r="G74" s="76"/>
    </row>
    <row r="75" spans="1:7" x14ac:dyDescent="0.2">
      <c r="A75" s="50">
        <v>32</v>
      </c>
      <c r="B75" s="3" t="s">
        <v>691</v>
      </c>
      <c r="C75" s="3"/>
      <c r="D75" s="3"/>
      <c r="E75" s="76"/>
      <c r="F75" s="76"/>
      <c r="G75" s="76"/>
    </row>
    <row r="76" spans="1:7" x14ac:dyDescent="0.2">
      <c r="A76" s="50">
        <v>33</v>
      </c>
      <c r="B76" s="3" t="s">
        <v>692</v>
      </c>
      <c r="C76" s="3"/>
      <c r="D76" s="3"/>
      <c r="E76" s="76"/>
      <c r="F76" s="76"/>
      <c r="G76" s="76"/>
    </row>
    <row r="77" spans="1:7" x14ac:dyDescent="0.2">
      <c r="A77" s="50">
        <v>34</v>
      </c>
      <c r="B77" s="3" t="s">
        <v>693</v>
      </c>
      <c r="C77" s="3"/>
      <c r="D77" s="3"/>
      <c r="E77" s="76"/>
      <c r="F77" s="76"/>
      <c r="G77" s="76"/>
    </row>
    <row r="78" spans="1:7" x14ac:dyDescent="0.2">
      <c r="A78" s="50">
        <v>35</v>
      </c>
      <c r="B78" s="3" t="s">
        <v>694</v>
      </c>
      <c r="C78" s="3"/>
      <c r="D78" s="3"/>
      <c r="E78" s="76"/>
      <c r="F78" s="76"/>
      <c r="G78" s="76"/>
    </row>
    <row r="79" spans="1:7" x14ac:dyDescent="0.2">
      <c r="A79" s="50">
        <v>36</v>
      </c>
      <c r="B79" s="3" t="s">
        <v>695</v>
      </c>
      <c r="C79" s="3"/>
      <c r="D79" s="3"/>
      <c r="E79" s="76"/>
      <c r="F79" s="76"/>
      <c r="G79" s="76"/>
    </row>
    <row r="80" spans="1:7" x14ac:dyDescent="0.2">
      <c r="A80" s="50">
        <v>37</v>
      </c>
      <c r="B80" s="3" t="s">
        <v>696</v>
      </c>
      <c r="C80" s="3"/>
      <c r="D80" s="3"/>
      <c r="E80" s="76"/>
      <c r="F80" s="76"/>
      <c r="G80" s="76"/>
    </row>
    <row r="81" spans="1:7" x14ac:dyDescent="0.2">
      <c r="A81" s="50">
        <v>38</v>
      </c>
      <c r="B81" s="3" t="s">
        <v>697</v>
      </c>
      <c r="C81" s="3"/>
      <c r="D81" s="3"/>
      <c r="E81" s="76"/>
      <c r="F81" s="76"/>
      <c r="G81" s="76"/>
    </row>
    <row r="82" spans="1:7" x14ac:dyDescent="0.2">
      <c r="A82" s="50">
        <v>39</v>
      </c>
      <c r="B82" s="3" t="s">
        <v>698</v>
      </c>
      <c r="C82" s="3"/>
      <c r="D82" s="3"/>
      <c r="E82" s="76"/>
      <c r="F82" s="76"/>
      <c r="G82" s="76"/>
    </row>
    <row r="83" spans="1:7" x14ac:dyDescent="0.2">
      <c r="A83" s="50">
        <v>40</v>
      </c>
      <c r="B83" s="3" t="s">
        <v>699</v>
      </c>
      <c r="C83" s="3"/>
      <c r="D83" s="3"/>
      <c r="E83" s="76"/>
      <c r="F83" s="76"/>
      <c r="G83" s="76"/>
    </row>
    <row r="84" spans="1:7" x14ac:dyDescent="0.2">
      <c r="A84" s="50">
        <v>41</v>
      </c>
      <c r="B84" s="3" t="s">
        <v>700</v>
      </c>
      <c r="C84" s="3"/>
      <c r="D84" s="3"/>
      <c r="E84" s="76"/>
      <c r="F84" s="76"/>
      <c r="G84" s="76"/>
    </row>
    <row r="85" spans="1:7" x14ac:dyDescent="0.2">
      <c r="A85" s="50">
        <v>42</v>
      </c>
      <c r="B85" s="3" t="s">
        <v>701</v>
      </c>
      <c r="C85" s="3"/>
      <c r="D85" s="3"/>
      <c r="E85" s="76"/>
      <c r="F85" s="76"/>
      <c r="G85" s="76"/>
    </row>
    <row r="86" spans="1:7" x14ac:dyDescent="0.2">
      <c r="A86" s="50">
        <v>43</v>
      </c>
      <c r="B86" s="3" t="s">
        <v>702</v>
      </c>
      <c r="C86" s="3"/>
      <c r="D86" s="3"/>
      <c r="E86" s="76"/>
      <c r="F86" s="76"/>
      <c r="G86" s="76"/>
    </row>
    <row r="87" spans="1:7" x14ac:dyDescent="0.2">
      <c r="A87" s="50">
        <v>44</v>
      </c>
      <c r="B87" s="3" t="s">
        <v>703</v>
      </c>
      <c r="C87" s="3"/>
      <c r="D87" s="3"/>
      <c r="E87" s="76"/>
      <c r="F87" s="76"/>
      <c r="G87" s="76"/>
    </row>
    <row r="88" spans="1:7" x14ac:dyDescent="0.2">
      <c r="A88" s="50">
        <v>45</v>
      </c>
      <c r="B88" s="3" t="s">
        <v>704</v>
      </c>
      <c r="C88" s="3"/>
      <c r="D88" s="3"/>
      <c r="E88" s="76"/>
      <c r="F88" s="76"/>
      <c r="G88" s="76"/>
    </row>
    <row r="89" spans="1:7" x14ac:dyDescent="0.2">
      <c r="A89" s="50">
        <v>46</v>
      </c>
      <c r="B89" s="3" t="s">
        <v>705</v>
      </c>
      <c r="C89" s="3"/>
      <c r="D89" s="3"/>
      <c r="E89" s="76"/>
      <c r="F89" s="76"/>
      <c r="G89" s="76"/>
    </row>
    <row r="90" spans="1:7" x14ac:dyDescent="0.2">
      <c r="A90" s="50">
        <v>47</v>
      </c>
      <c r="B90" s="3" t="s">
        <v>706</v>
      </c>
      <c r="C90" s="3"/>
      <c r="D90" s="3"/>
      <c r="E90" s="76"/>
      <c r="F90" s="76"/>
      <c r="G90" s="76"/>
    </row>
    <row r="91" spans="1:7" x14ac:dyDescent="0.2">
      <c r="A91" s="50">
        <v>48</v>
      </c>
      <c r="B91" s="3" t="s">
        <v>707</v>
      </c>
      <c r="C91" s="3"/>
      <c r="D91" s="3"/>
      <c r="E91" s="76"/>
      <c r="F91" s="76"/>
      <c r="G91" s="76"/>
    </row>
    <row r="92" spans="1:7" x14ac:dyDescent="0.2">
      <c r="A92" s="50">
        <v>49</v>
      </c>
      <c r="B92" s="3" t="s">
        <v>708</v>
      </c>
      <c r="C92" s="3"/>
      <c r="D92" s="3"/>
      <c r="E92" s="76"/>
      <c r="F92" s="76"/>
      <c r="G92" s="76"/>
    </row>
    <row r="93" spans="1:7" x14ac:dyDescent="0.2">
      <c r="A93" s="50">
        <v>50</v>
      </c>
      <c r="B93" s="3" t="s">
        <v>709</v>
      </c>
      <c r="C93" s="3"/>
      <c r="D93" s="3"/>
      <c r="E93" s="76"/>
      <c r="F93" s="76"/>
      <c r="G93" s="76"/>
    </row>
    <row r="94" spans="1:7" x14ac:dyDescent="0.2">
      <c r="A94" s="50">
        <v>51</v>
      </c>
      <c r="B94" s="3" t="s">
        <v>710</v>
      </c>
      <c r="C94" s="3"/>
      <c r="D94" s="3"/>
      <c r="E94" s="76"/>
      <c r="F94" s="76"/>
      <c r="G94" s="76"/>
    </row>
    <row r="95" spans="1:7" x14ac:dyDescent="0.2">
      <c r="A95" s="50">
        <v>52</v>
      </c>
      <c r="B95" s="3" t="s">
        <v>711</v>
      </c>
      <c r="C95" s="3"/>
      <c r="D95" s="3"/>
      <c r="E95" s="76"/>
      <c r="F95" s="76"/>
      <c r="G95" s="76"/>
    </row>
    <row r="96" spans="1:7" x14ac:dyDescent="0.2">
      <c r="A96" s="50">
        <v>53</v>
      </c>
      <c r="B96" s="3" t="s">
        <v>712</v>
      </c>
      <c r="C96" s="3"/>
      <c r="D96" s="3"/>
      <c r="E96" s="76"/>
      <c r="F96" s="76"/>
      <c r="G96" s="76"/>
    </row>
    <row r="97" spans="1:7" x14ac:dyDescent="0.2">
      <c r="A97" s="50">
        <v>54</v>
      </c>
      <c r="B97" s="3" t="s">
        <v>713</v>
      </c>
      <c r="C97" s="3"/>
      <c r="D97" s="3"/>
      <c r="E97" s="76"/>
      <c r="F97" s="76"/>
      <c r="G97" s="76"/>
    </row>
    <row r="98" spans="1:7" x14ac:dyDescent="0.2">
      <c r="A98" s="50">
        <v>55</v>
      </c>
      <c r="B98" s="3" t="s">
        <v>714</v>
      </c>
      <c r="C98" s="3"/>
      <c r="D98" s="3"/>
      <c r="E98" s="76"/>
      <c r="F98" s="76"/>
      <c r="G98" s="76"/>
    </row>
    <row r="99" spans="1:7" x14ac:dyDescent="0.2">
      <c r="A99" s="50">
        <v>56</v>
      </c>
      <c r="B99" s="3" t="s">
        <v>715</v>
      </c>
      <c r="C99" s="3"/>
      <c r="D99" s="3"/>
      <c r="E99" s="76"/>
      <c r="F99" s="76"/>
      <c r="G99" s="76"/>
    </row>
    <row r="100" spans="1:7" x14ac:dyDescent="0.2">
      <c r="A100" s="50">
        <v>57</v>
      </c>
      <c r="B100" s="3" t="s">
        <v>716</v>
      </c>
      <c r="C100" s="3"/>
      <c r="D100" s="3"/>
      <c r="E100" s="76"/>
      <c r="F100" s="76"/>
      <c r="G100" s="76"/>
    </row>
    <row r="101" spans="1:7" ht="25.5" customHeight="1" x14ac:dyDescent="0.2">
      <c r="A101" s="50">
        <v>58</v>
      </c>
      <c r="B101" s="3" t="s">
        <v>717</v>
      </c>
      <c r="C101" s="3"/>
      <c r="D101" s="3"/>
      <c r="E101" s="76"/>
      <c r="F101" s="76"/>
      <c r="G101" s="76"/>
    </row>
    <row r="102" spans="1:7" ht="25.5" customHeight="1" x14ac:dyDescent="0.2">
      <c r="A102" s="50">
        <v>59</v>
      </c>
      <c r="B102" s="3" t="s">
        <v>718</v>
      </c>
      <c r="C102" s="3"/>
      <c r="D102" s="3"/>
      <c r="E102" s="76"/>
      <c r="F102" s="76"/>
      <c r="G102" s="76"/>
    </row>
    <row r="103" spans="1:7" x14ac:dyDescent="0.2">
      <c r="A103" s="50">
        <v>60</v>
      </c>
      <c r="B103" s="3" t="s">
        <v>719</v>
      </c>
      <c r="C103" s="3"/>
      <c r="D103" s="3"/>
      <c r="E103" s="76"/>
      <c r="F103" s="76"/>
      <c r="G103" s="76"/>
    </row>
    <row r="104" spans="1:7" x14ac:dyDescent="0.2">
      <c r="A104" s="50">
        <v>61</v>
      </c>
      <c r="B104" s="3" t="s">
        <v>720</v>
      </c>
      <c r="C104" s="3"/>
      <c r="D104" s="3"/>
      <c r="E104" s="76"/>
      <c r="F104" s="76"/>
      <c r="G104" s="76"/>
    </row>
    <row r="105" spans="1:7" x14ac:dyDescent="0.2">
      <c r="A105" s="50">
        <v>62</v>
      </c>
      <c r="B105" s="3" t="s">
        <v>721</v>
      </c>
      <c r="C105" s="3"/>
      <c r="D105" s="3"/>
      <c r="E105" s="76"/>
      <c r="F105" s="76"/>
      <c r="G105" s="76"/>
    </row>
    <row r="106" spans="1:7" x14ac:dyDescent="0.2">
      <c r="A106" s="50">
        <v>63</v>
      </c>
      <c r="B106" s="3" t="s">
        <v>722</v>
      </c>
      <c r="C106" s="3"/>
      <c r="D106" s="3"/>
      <c r="E106" s="76"/>
      <c r="F106" s="76"/>
      <c r="G106" s="76"/>
    </row>
    <row r="107" spans="1:7" x14ac:dyDescent="0.2">
      <c r="A107" s="50">
        <v>64</v>
      </c>
      <c r="B107" s="3" t="s">
        <v>723</v>
      </c>
      <c r="C107" s="3"/>
      <c r="D107" s="3"/>
      <c r="E107" s="76"/>
      <c r="F107" s="76"/>
      <c r="G107" s="76"/>
    </row>
    <row r="108" spans="1:7" x14ac:dyDescent="0.2">
      <c r="A108" s="50">
        <v>65</v>
      </c>
      <c r="B108" s="3" t="s">
        <v>724</v>
      </c>
      <c r="C108" s="3"/>
      <c r="D108" s="3"/>
      <c r="E108" s="76"/>
      <c r="F108" s="76"/>
      <c r="G108" s="76"/>
    </row>
    <row r="109" spans="1:7" x14ac:dyDescent="0.2">
      <c r="A109" s="50">
        <v>66</v>
      </c>
      <c r="B109" s="3" t="s">
        <v>725</v>
      </c>
      <c r="C109" s="3"/>
      <c r="D109" s="3"/>
      <c r="E109" s="76"/>
      <c r="F109" s="76"/>
      <c r="G109" s="76"/>
    </row>
    <row r="110" spans="1:7" x14ac:dyDescent="0.2">
      <c r="A110" s="50">
        <v>67</v>
      </c>
      <c r="B110" s="3" t="s">
        <v>726</v>
      </c>
      <c r="C110" s="3"/>
      <c r="D110" s="3"/>
      <c r="E110" s="76"/>
      <c r="F110" s="76"/>
      <c r="G110" s="76"/>
    </row>
    <row r="111" spans="1:7" x14ac:dyDescent="0.2">
      <c r="A111" s="50">
        <v>68</v>
      </c>
      <c r="B111" s="3" t="s">
        <v>727</v>
      </c>
      <c r="C111" s="3"/>
      <c r="D111" s="3"/>
      <c r="E111" s="76"/>
      <c r="F111" s="76"/>
      <c r="G111" s="76"/>
    </row>
    <row r="112" spans="1:7" x14ac:dyDescent="0.2">
      <c r="A112" s="50">
        <v>69</v>
      </c>
      <c r="B112" s="3" t="s">
        <v>728</v>
      </c>
      <c r="C112" s="3"/>
      <c r="D112" s="3"/>
      <c r="E112" s="76"/>
      <c r="F112" s="76"/>
      <c r="G112" s="76"/>
    </row>
    <row r="113" spans="1:7" x14ac:dyDescent="0.2">
      <c r="A113" s="50">
        <v>70</v>
      </c>
      <c r="B113" s="3" t="s">
        <v>729</v>
      </c>
      <c r="C113" s="3"/>
      <c r="D113" s="3"/>
      <c r="E113" s="76"/>
      <c r="F113" s="76"/>
      <c r="G113" s="76"/>
    </row>
    <row r="114" spans="1:7" x14ac:dyDescent="0.2">
      <c r="A114" s="50">
        <v>71</v>
      </c>
      <c r="B114" s="3" t="s">
        <v>730</v>
      </c>
      <c r="C114" s="3"/>
      <c r="D114" s="3"/>
      <c r="E114" s="76"/>
      <c r="F114" s="76"/>
      <c r="G114" s="76"/>
    </row>
    <row r="115" spans="1:7" x14ac:dyDescent="0.2">
      <c r="A115" s="50">
        <v>72</v>
      </c>
      <c r="B115" s="3" t="s">
        <v>731</v>
      </c>
      <c r="C115" s="3"/>
      <c r="D115" s="3"/>
      <c r="E115" s="76"/>
      <c r="F115" s="76"/>
      <c r="G115" s="76"/>
    </row>
    <row r="116" spans="1:7" x14ac:dyDescent="0.2">
      <c r="A116" s="50">
        <v>73</v>
      </c>
      <c r="B116" s="3" t="s">
        <v>732</v>
      </c>
      <c r="C116" s="3"/>
      <c r="D116" s="3"/>
      <c r="E116" s="76"/>
      <c r="F116" s="76"/>
      <c r="G116" s="76"/>
    </row>
    <row r="117" spans="1:7" x14ac:dyDescent="0.2">
      <c r="A117" s="50">
        <v>74</v>
      </c>
      <c r="B117" s="3" t="s">
        <v>733</v>
      </c>
      <c r="C117" s="3"/>
      <c r="D117" s="3"/>
      <c r="E117" s="76"/>
      <c r="F117" s="76"/>
      <c r="G117" s="76"/>
    </row>
    <row r="118" spans="1:7" x14ac:dyDescent="0.2">
      <c r="A118" s="50">
        <v>75</v>
      </c>
      <c r="B118" s="3" t="s">
        <v>734</v>
      </c>
      <c r="C118" s="3"/>
      <c r="D118" s="3"/>
      <c r="E118" s="76"/>
      <c r="F118" s="76"/>
      <c r="G118" s="76"/>
    </row>
    <row r="119" spans="1:7" x14ac:dyDescent="0.2">
      <c r="A119" s="50">
        <v>76</v>
      </c>
      <c r="B119" s="3" t="s">
        <v>735</v>
      </c>
      <c r="C119" s="3"/>
      <c r="D119" s="3"/>
      <c r="E119" s="76"/>
      <c r="F119" s="76"/>
      <c r="G119" s="76"/>
    </row>
    <row r="120" spans="1:7" x14ac:dyDescent="0.2">
      <c r="A120" s="50">
        <v>77</v>
      </c>
      <c r="B120" s="3" t="s">
        <v>736</v>
      </c>
      <c r="C120" s="3"/>
      <c r="D120" s="3"/>
      <c r="E120" s="76"/>
      <c r="F120" s="76"/>
      <c r="G120" s="76"/>
    </row>
    <row r="121" spans="1:7" x14ac:dyDescent="0.2">
      <c r="A121" s="50">
        <v>78</v>
      </c>
      <c r="B121" s="3" t="s">
        <v>737</v>
      </c>
      <c r="C121" s="3"/>
      <c r="D121" s="3"/>
      <c r="E121" s="76"/>
      <c r="F121" s="76"/>
      <c r="G121" s="76"/>
    </row>
    <row r="122" spans="1:7" x14ac:dyDescent="0.2">
      <c r="A122" s="50">
        <v>79</v>
      </c>
      <c r="B122" s="3" t="s">
        <v>738</v>
      </c>
      <c r="C122" s="3"/>
      <c r="D122" s="3"/>
      <c r="E122" s="76"/>
      <c r="F122" s="76"/>
      <c r="G122" s="76"/>
    </row>
    <row r="123" spans="1:7" x14ac:dyDescent="0.2">
      <c r="A123" s="50">
        <v>80</v>
      </c>
      <c r="B123" s="3" t="s">
        <v>739</v>
      </c>
      <c r="C123" s="3"/>
      <c r="D123" s="3"/>
      <c r="E123" s="76"/>
      <c r="F123" s="76"/>
      <c r="G123" s="76"/>
    </row>
    <row r="124" spans="1:7" x14ac:dyDescent="0.2">
      <c r="A124" s="50">
        <v>81</v>
      </c>
      <c r="B124" s="3" t="s">
        <v>740</v>
      </c>
      <c r="C124" s="3"/>
      <c r="D124" s="3"/>
      <c r="E124" s="76"/>
      <c r="F124" s="76"/>
      <c r="G124" s="76"/>
    </row>
    <row r="125" spans="1:7" x14ac:dyDescent="0.2">
      <c r="A125" s="50">
        <v>82</v>
      </c>
      <c r="B125" s="3" t="s">
        <v>741</v>
      </c>
      <c r="C125" s="3"/>
      <c r="D125" s="3"/>
      <c r="E125" s="76"/>
      <c r="F125" s="76"/>
      <c r="G125" s="76"/>
    </row>
    <row r="126" spans="1:7" x14ac:dyDescent="0.2">
      <c r="A126" s="50">
        <v>83</v>
      </c>
      <c r="B126" s="3" t="s">
        <v>742</v>
      </c>
      <c r="C126" s="3"/>
      <c r="D126" s="3"/>
      <c r="E126" s="76"/>
      <c r="F126" s="76"/>
      <c r="G126" s="76"/>
    </row>
    <row r="127" spans="1:7" x14ac:dyDescent="0.2">
      <c r="A127" s="50">
        <v>84</v>
      </c>
      <c r="B127" s="3" t="s">
        <v>743</v>
      </c>
      <c r="C127" s="3"/>
      <c r="D127" s="3"/>
      <c r="E127" s="76"/>
      <c r="F127" s="76"/>
      <c r="G127" s="76"/>
    </row>
    <row r="128" spans="1:7" x14ac:dyDescent="0.2">
      <c r="A128" s="50">
        <v>85</v>
      </c>
      <c r="B128" s="3" t="s">
        <v>744</v>
      </c>
      <c r="C128" s="3"/>
      <c r="D128" s="3"/>
      <c r="E128" s="76"/>
      <c r="F128" s="76"/>
      <c r="G128" s="76"/>
    </row>
    <row r="129" spans="1:7" ht="25.5" customHeight="1" x14ac:dyDescent="0.2">
      <c r="A129" s="50">
        <v>86</v>
      </c>
      <c r="B129" s="3" t="s">
        <v>745</v>
      </c>
      <c r="C129" s="3"/>
      <c r="D129" s="3"/>
      <c r="E129" s="76"/>
      <c r="F129" s="76"/>
      <c r="G129" s="76"/>
    </row>
    <row r="130" spans="1:7" x14ac:dyDescent="0.2">
      <c r="A130" s="50">
        <v>87</v>
      </c>
      <c r="B130" s="3" t="s">
        <v>746</v>
      </c>
      <c r="C130" s="3"/>
      <c r="D130" s="3"/>
      <c r="E130" s="76"/>
      <c r="F130" s="76"/>
      <c r="G130" s="76"/>
    </row>
    <row r="131" spans="1:7" x14ac:dyDescent="0.2">
      <c r="A131" s="50">
        <v>88</v>
      </c>
      <c r="B131" s="3" t="s">
        <v>747</v>
      </c>
      <c r="C131" s="3"/>
      <c r="D131" s="3"/>
      <c r="E131" s="76"/>
      <c r="F131" s="76"/>
      <c r="G131" s="76"/>
    </row>
    <row r="132" spans="1:7" ht="25.5" x14ac:dyDescent="0.2">
      <c r="A132" s="50">
        <v>89</v>
      </c>
      <c r="B132" s="3" t="s">
        <v>748</v>
      </c>
      <c r="C132" s="3"/>
      <c r="D132" s="3"/>
      <c r="E132" s="76"/>
      <c r="F132" s="76"/>
      <c r="G132" s="76"/>
    </row>
    <row r="133" spans="1:7" x14ac:dyDescent="0.2">
      <c r="A133" s="50">
        <v>90</v>
      </c>
      <c r="B133" s="3" t="s">
        <v>749</v>
      </c>
      <c r="C133" s="3"/>
      <c r="D133" s="3"/>
      <c r="E133" s="76"/>
      <c r="F133" s="76"/>
      <c r="G133" s="76"/>
    </row>
    <row r="134" spans="1:7" x14ac:dyDescent="0.2">
      <c r="A134" s="50">
        <v>91</v>
      </c>
      <c r="B134" s="3" t="s">
        <v>750</v>
      </c>
      <c r="C134" s="3"/>
      <c r="D134" s="3"/>
      <c r="E134" s="76"/>
      <c r="F134" s="76"/>
      <c r="G134" s="76"/>
    </row>
    <row r="135" spans="1:7" x14ac:dyDescent="0.2">
      <c r="A135" s="50">
        <v>92</v>
      </c>
      <c r="B135" s="3" t="s">
        <v>751</v>
      </c>
      <c r="C135" s="3"/>
      <c r="D135" s="3"/>
      <c r="E135" s="76"/>
      <c r="F135" s="76"/>
      <c r="G135" s="76"/>
    </row>
    <row r="136" spans="1:7" x14ac:dyDescent="0.2">
      <c r="A136" s="50">
        <v>93</v>
      </c>
      <c r="B136" s="3" t="s">
        <v>752</v>
      </c>
      <c r="C136" s="3"/>
      <c r="D136" s="3"/>
      <c r="E136" s="76"/>
      <c r="F136" s="76"/>
      <c r="G136" s="76"/>
    </row>
    <row r="137" spans="1:7" x14ac:dyDescent="0.2">
      <c r="A137" s="50">
        <v>94</v>
      </c>
      <c r="B137" s="3" t="s">
        <v>753</v>
      </c>
      <c r="C137" s="3"/>
      <c r="D137" s="3"/>
      <c r="E137" s="76"/>
      <c r="F137" s="76"/>
      <c r="G137" s="76"/>
    </row>
    <row r="138" spans="1:7" x14ac:dyDescent="0.2">
      <c r="A138" s="50">
        <v>95</v>
      </c>
      <c r="B138" s="3" t="s">
        <v>758</v>
      </c>
      <c r="C138" s="3"/>
      <c r="D138" s="3"/>
      <c r="E138" s="76"/>
      <c r="F138" s="76"/>
      <c r="G138" s="76"/>
    </row>
    <row r="139" spans="1:7" x14ac:dyDescent="0.2">
      <c r="A139" s="50">
        <v>96</v>
      </c>
      <c r="B139" s="3" t="s">
        <v>759</v>
      </c>
      <c r="C139" s="3"/>
      <c r="D139" s="3"/>
      <c r="E139" s="76"/>
      <c r="F139" s="76"/>
      <c r="G139" s="76"/>
    </row>
    <row r="140" spans="1:7" x14ac:dyDescent="0.2">
      <c r="A140" s="50">
        <v>97</v>
      </c>
      <c r="B140" s="3" t="s">
        <v>760</v>
      </c>
      <c r="C140" s="3"/>
      <c r="D140" s="3"/>
      <c r="E140" s="76"/>
      <c r="F140" s="76"/>
      <c r="G140" s="76"/>
    </row>
    <row r="141" spans="1:7" ht="25.5" customHeight="1" x14ac:dyDescent="0.2">
      <c r="A141" s="50">
        <v>98</v>
      </c>
      <c r="B141" s="3" t="s">
        <v>761</v>
      </c>
      <c r="C141" s="3"/>
      <c r="D141" s="3"/>
      <c r="E141" s="76"/>
      <c r="F141" s="76"/>
      <c r="G141" s="76"/>
    </row>
    <row r="142" spans="1:7" ht="25.5" customHeight="1" x14ac:dyDescent="0.2">
      <c r="A142" s="50">
        <v>99</v>
      </c>
      <c r="B142" s="3" t="s">
        <v>762</v>
      </c>
      <c r="C142" s="3"/>
      <c r="D142" s="3"/>
      <c r="E142" s="76"/>
      <c r="F142" s="76"/>
      <c r="G142" s="76"/>
    </row>
    <row r="143" spans="1:7" ht="13.5" customHeight="1" x14ac:dyDescent="0.2">
      <c r="A143" s="50">
        <v>100</v>
      </c>
      <c r="B143" s="3" t="s">
        <v>763</v>
      </c>
      <c r="C143" s="3"/>
      <c r="D143" s="3"/>
      <c r="E143" s="76"/>
      <c r="F143" s="76"/>
      <c r="G143" s="76"/>
    </row>
    <row r="144" spans="1:7" ht="15" customHeight="1" x14ac:dyDescent="0.2">
      <c r="A144" s="138" t="s">
        <v>911</v>
      </c>
      <c r="B144" s="140"/>
      <c r="C144" s="140"/>
      <c r="D144" s="139"/>
      <c r="E144" s="100">
        <f>SUM(E44:E143)</f>
        <v>0</v>
      </c>
      <c r="F144" s="100">
        <f t="shared" ref="F144:G144" si="3">SUM(F44:F143)</f>
        <v>0</v>
      </c>
      <c r="G144" s="100">
        <f t="shared" si="3"/>
        <v>0</v>
      </c>
    </row>
    <row r="145" spans="1:7" ht="38.25" customHeight="1" x14ac:dyDescent="0.2">
      <c r="A145" s="10" t="s">
        <v>806</v>
      </c>
      <c r="B145" s="10" t="s">
        <v>804</v>
      </c>
      <c r="C145" s="104">
        <v>263799.11712000001</v>
      </c>
      <c r="D145" s="104">
        <v>659497.79280000005</v>
      </c>
      <c r="E145" s="138"/>
      <c r="F145" s="140"/>
      <c r="G145" s="139"/>
    </row>
    <row r="146" spans="1:7" x14ac:dyDescent="0.2">
      <c r="A146" s="50">
        <v>1</v>
      </c>
      <c r="B146" s="29" t="s">
        <v>801</v>
      </c>
      <c r="C146" s="29"/>
      <c r="D146" s="29"/>
      <c r="E146" s="76"/>
      <c r="F146" s="76"/>
      <c r="G146" s="76"/>
    </row>
    <row r="147" spans="1:7" x14ac:dyDescent="0.2">
      <c r="A147" s="50">
        <v>2</v>
      </c>
      <c r="B147" s="29" t="s">
        <v>799</v>
      </c>
      <c r="C147" s="29"/>
      <c r="D147" s="29"/>
      <c r="E147" s="76"/>
      <c r="F147" s="76"/>
      <c r="G147" s="76"/>
    </row>
    <row r="148" spans="1:7" x14ac:dyDescent="0.2">
      <c r="A148" s="50">
        <v>3</v>
      </c>
      <c r="B148" s="29" t="s">
        <v>800</v>
      </c>
      <c r="C148" s="29"/>
      <c r="D148" s="29"/>
      <c r="E148" s="76"/>
      <c r="F148" s="76"/>
      <c r="G148" s="76"/>
    </row>
    <row r="149" spans="1:7" ht="15" customHeight="1" x14ac:dyDescent="0.2">
      <c r="A149" s="138" t="s">
        <v>911</v>
      </c>
      <c r="B149" s="140"/>
      <c r="C149" s="140"/>
      <c r="D149" s="139"/>
      <c r="E149" s="100">
        <f>SUM(E146:E148)</f>
        <v>0</v>
      </c>
      <c r="F149" s="100">
        <f t="shared" ref="F149:G149" si="4">SUM(F146:F148)</f>
        <v>0</v>
      </c>
      <c r="G149" s="100">
        <f t="shared" si="4"/>
        <v>0</v>
      </c>
    </row>
    <row r="150" spans="1:7" ht="39.950000000000003" customHeight="1" x14ac:dyDescent="0.2">
      <c r="A150" s="93" t="s">
        <v>579</v>
      </c>
      <c r="B150" s="93" t="s">
        <v>830</v>
      </c>
      <c r="C150" s="118">
        <v>74575.143720000007</v>
      </c>
      <c r="D150" s="118">
        <v>186437.85930000001</v>
      </c>
      <c r="E150" s="138"/>
      <c r="F150" s="140"/>
      <c r="G150" s="139"/>
    </row>
    <row r="151" spans="1:7" x14ac:dyDescent="0.2">
      <c r="A151" s="2">
        <v>1</v>
      </c>
      <c r="B151" s="71" t="s">
        <v>335</v>
      </c>
      <c r="C151" s="71"/>
      <c r="D151" s="71"/>
      <c r="E151" s="76"/>
      <c r="F151" s="76"/>
      <c r="G151" s="76"/>
    </row>
    <row r="152" spans="1:7" x14ac:dyDescent="0.2">
      <c r="A152" s="2">
        <v>2</v>
      </c>
      <c r="B152" s="71" t="s">
        <v>334</v>
      </c>
      <c r="C152" s="71"/>
      <c r="D152" s="71"/>
      <c r="E152" s="76"/>
      <c r="F152" s="76"/>
      <c r="G152" s="76"/>
    </row>
    <row r="153" spans="1:7" ht="15" customHeight="1" x14ac:dyDescent="0.2">
      <c r="A153" s="138" t="s">
        <v>912</v>
      </c>
      <c r="B153" s="140"/>
      <c r="C153" s="140"/>
      <c r="D153" s="139"/>
      <c r="E153" s="100">
        <f>SUM(E151:E152)</f>
        <v>0</v>
      </c>
      <c r="F153" s="100">
        <f t="shared" ref="F153:G153" si="5">SUM(F151:F152)</f>
        <v>0</v>
      </c>
      <c r="G153" s="100">
        <f t="shared" si="5"/>
        <v>0</v>
      </c>
    </row>
    <row r="154" spans="1:7" ht="39.950000000000003" customHeight="1" x14ac:dyDescent="0.2">
      <c r="A154" s="92" t="s">
        <v>581</v>
      </c>
      <c r="B154" s="92" t="s">
        <v>835</v>
      </c>
      <c r="C154" s="104">
        <v>296509.324608</v>
      </c>
      <c r="D154" s="104">
        <v>741273.31151999999</v>
      </c>
      <c r="E154" s="138"/>
      <c r="F154" s="140"/>
      <c r="G154" s="139"/>
    </row>
    <row r="155" spans="1:7" ht="26.1" customHeight="1" x14ac:dyDescent="0.2">
      <c r="A155" s="2">
        <v>1</v>
      </c>
      <c r="B155" s="94" t="s">
        <v>70</v>
      </c>
      <c r="C155" s="94"/>
      <c r="D155" s="94"/>
      <c r="E155" s="76"/>
      <c r="F155" s="76"/>
      <c r="G155" s="76"/>
    </row>
    <row r="156" spans="1:7" ht="15" customHeight="1" x14ac:dyDescent="0.2">
      <c r="A156" s="138" t="s">
        <v>913</v>
      </c>
      <c r="B156" s="140"/>
      <c r="C156" s="140"/>
      <c r="D156" s="139"/>
      <c r="E156" s="100">
        <f>+E155</f>
        <v>0</v>
      </c>
      <c r="F156" s="100">
        <f t="shared" ref="F156:G156" si="6">+F155</f>
        <v>0</v>
      </c>
      <c r="G156" s="100">
        <f t="shared" si="6"/>
        <v>0</v>
      </c>
    </row>
    <row r="157" spans="1:7" ht="39.950000000000003" customHeight="1" x14ac:dyDescent="0.2">
      <c r="A157" s="92" t="s">
        <v>582</v>
      </c>
      <c r="B157" s="92" t="s">
        <v>836</v>
      </c>
      <c r="C157" s="104">
        <v>17524.584000000003</v>
      </c>
      <c r="D157" s="104">
        <v>43811.460000000006</v>
      </c>
      <c r="E157" s="138"/>
      <c r="F157" s="140"/>
      <c r="G157" s="139"/>
    </row>
    <row r="158" spans="1:7" ht="26.1" customHeight="1" x14ac:dyDescent="0.2">
      <c r="A158" s="2">
        <v>1</v>
      </c>
      <c r="B158" s="95" t="s">
        <v>346</v>
      </c>
      <c r="C158" s="95"/>
      <c r="D158" s="95"/>
      <c r="E158" s="76"/>
      <c r="F158" s="76"/>
      <c r="G158" s="76"/>
    </row>
    <row r="159" spans="1:7" ht="26.1" customHeight="1" x14ac:dyDescent="0.2">
      <c r="A159" s="2">
        <v>2</v>
      </c>
      <c r="B159" s="95" t="s">
        <v>347</v>
      </c>
      <c r="C159" s="95"/>
      <c r="D159" s="95"/>
      <c r="E159" s="76"/>
      <c r="F159" s="76"/>
      <c r="G159" s="76"/>
    </row>
    <row r="160" spans="1:7" ht="26.1" customHeight="1" x14ac:dyDescent="0.2">
      <c r="A160" s="2">
        <v>3</v>
      </c>
      <c r="B160" s="95" t="s">
        <v>345</v>
      </c>
      <c r="C160" s="95"/>
      <c r="D160" s="95"/>
      <c r="E160" s="76"/>
      <c r="F160" s="76"/>
      <c r="G160" s="76"/>
    </row>
    <row r="161" spans="1:7" ht="26.1" customHeight="1" x14ac:dyDescent="0.2">
      <c r="A161" s="2">
        <v>4</v>
      </c>
      <c r="B161" s="95" t="s">
        <v>348</v>
      </c>
      <c r="C161" s="95"/>
      <c r="D161" s="95"/>
      <c r="E161" s="76"/>
      <c r="F161" s="76"/>
      <c r="G161" s="76"/>
    </row>
    <row r="162" spans="1:7" ht="26.1" customHeight="1" x14ac:dyDescent="0.2">
      <c r="A162" s="2">
        <v>5</v>
      </c>
      <c r="B162" s="95" t="s">
        <v>349</v>
      </c>
      <c r="C162" s="95"/>
      <c r="D162" s="95"/>
      <c r="E162" s="76"/>
      <c r="F162" s="76"/>
      <c r="G162" s="76"/>
    </row>
    <row r="163" spans="1:7" ht="26.1" customHeight="1" x14ac:dyDescent="0.2">
      <c r="A163" s="2">
        <v>6</v>
      </c>
      <c r="B163" s="95" t="s">
        <v>350</v>
      </c>
      <c r="C163" s="95"/>
      <c r="D163" s="95"/>
      <c r="E163" s="76"/>
      <c r="F163" s="76"/>
      <c r="G163" s="76"/>
    </row>
    <row r="164" spans="1:7" ht="26.1" customHeight="1" x14ac:dyDescent="0.2">
      <c r="A164" s="2">
        <v>7</v>
      </c>
      <c r="B164" s="95" t="s">
        <v>0</v>
      </c>
      <c r="C164" s="95"/>
      <c r="D164" s="95"/>
      <c r="E164" s="76"/>
      <c r="F164" s="76"/>
      <c r="G164" s="76"/>
    </row>
    <row r="165" spans="1:7" ht="26.1" customHeight="1" x14ac:dyDescent="0.2">
      <c r="A165" s="2">
        <v>8</v>
      </c>
      <c r="B165" s="95" t="s">
        <v>1</v>
      </c>
      <c r="C165" s="95"/>
      <c r="D165" s="95"/>
      <c r="E165" s="76"/>
      <c r="F165" s="76"/>
      <c r="G165" s="76"/>
    </row>
    <row r="166" spans="1:7" ht="15" customHeight="1" x14ac:dyDescent="0.2">
      <c r="A166" s="138" t="s">
        <v>914</v>
      </c>
      <c r="B166" s="140"/>
      <c r="C166" s="140"/>
      <c r="D166" s="139"/>
      <c r="E166" s="100">
        <f>SUM(E158:E165)</f>
        <v>0</v>
      </c>
      <c r="F166" s="100">
        <f t="shared" ref="F166:G166" si="7">SUM(F158:F165)</f>
        <v>0</v>
      </c>
      <c r="G166" s="100">
        <f t="shared" si="7"/>
        <v>0</v>
      </c>
    </row>
    <row r="167" spans="1:7" ht="25.5" customHeight="1" x14ac:dyDescent="0.2">
      <c r="A167" s="10" t="s">
        <v>775</v>
      </c>
      <c r="B167" s="96" t="s">
        <v>764</v>
      </c>
      <c r="C167" s="104">
        <v>33704.124300000018</v>
      </c>
      <c r="D167" s="104">
        <v>84260.310750000033</v>
      </c>
      <c r="E167" s="138"/>
      <c r="F167" s="140"/>
      <c r="G167" s="139"/>
    </row>
    <row r="168" spans="1:7" ht="25.5" customHeight="1" x14ac:dyDescent="0.2">
      <c r="A168" s="6">
        <v>1</v>
      </c>
      <c r="B168" s="16" t="s">
        <v>768</v>
      </c>
      <c r="C168" s="16"/>
      <c r="D168" s="16"/>
      <c r="E168" s="76"/>
      <c r="F168" s="76"/>
      <c r="G168" s="76"/>
    </row>
    <row r="169" spans="1:7" ht="25.5" customHeight="1" x14ac:dyDescent="0.2">
      <c r="A169" s="6">
        <v>2</v>
      </c>
      <c r="B169" s="16" t="s">
        <v>769</v>
      </c>
      <c r="C169" s="16"/>
      <c r="D169" s="16"/>
      <c r="E169" s="76"/>
      <c r="F169" s="76"/>
      <c r="G169" s="76"/>
    </row>
    <row r="170" spans="1:7" ht="38.25" customHeight="1" x14ac:dyDescent="0.2">
      <c r="A170" s="6">
        <v>3</v>
      </c>
      <c r="B170" s="16" t="s">
        <v>770</v>
      </c>
      <c r="C170" s="16"/>
      <c r="D170" s="16"/>
      <c r="E170" s="76"/>
      <c r="F170" s="76"/>
      <c r="G170" s="76"/>
    </row>
    <row r="171" spans="1:7" ht="15" customHeight="1" x14ac:dyDescent="0.2">
      <c r="A171" s="138" t="s">
        <v>915</v>
      </c>
      <c r="B171" s="140"/>
      <c r="C171" s="140"/>
      <c r="D171" s="139"/>
      <c r="E171" s="100">
        <f>SUM(E168:E170)</f>
        <v>0</v>
      </c>
      <c r="F171" s="100">
        <f t="shared" ref="F171:G171" si="8">SUM(F168:F170)</f>
        <v>0</v>
      </c>
      <c r="G171" s="100">
        <f t="shared" si="8"/>
        <v>0</v>
      </c>
    </row>
    <row r="172" spans="1:7" ht="25.5" customHeight="1" x14ac:dyDescent="0.2">
      <c r="A172" s="10" t="s">
        <v>808</v>
      </c>
      <c r="B172" s="96" t="s">
        <v>776</v>
      </c>
      <c r="C172" s="104">
        <v>137241.72</v>
      </c>
      <c r="D172" s="104">
        <v>343104.3</v>
      </c>
      <c r="E172" s="138"/>
      <c r="F172" s="140"/>
      <c r="G172" s="139"/>
    </row>
    <row r="173" spans="1:7" x14ac:dyDescent="0.2">
      <c r="A173" s="6">
        <v>1</v>
      </c>
      <c r="B173" s="51" t="s">
        <v>777</v>
      </c>
      <c r="C173" s="51"/>
      <c r="D173" s="51"/>
      <c r="E173" s="76"/>
      <c r="F173" s="76"/>
      <c r="G173" s="76"/>
    </row>
    <row r="174" spans="1:7" x14ac:dyDescent="0.2">
      <c r="A174" s="6">
        <v>2</v>
      </c>
      <c r="B174" s="51" t="s">
        <v>781</v>
      </c>
      <c r="C174" s="51"/>
      <c r="D174" s="51"/>
      <c r="E174" s="76"/>
      <c r="F174" s="76"/>
      <c r="G174" s="76"/>
    </row>
    <row r="175" spans="1:7" x14ac:dyDescent="0.2">
      <c r="A175" s="6">
        <v>3</v>
      </c>
      <c r="B175" s="51" t="s">
        <v>778</v>
      </c>
      <c r="C175" s="51"/>
      <c r="D175" s="51"/>
      <c r="E175" s="76"/>
      <c r="F175" s="76"/>
      <c r="G175" s="76"/>
    </row>
    <row r="176" spans="1:7" x14ac:dyDescent="0.2">
      <c r="A176" s="6">
        <v>4</v>
      </c>
      <c r="B176" s="51" t="s">
        <v>779</v>
      </c>
      <c r="C176" s="51"/>
      <c r="D176" s="51"/>
      <c r="E176" s="76"/>
      <c r="F176" s="76"/>
      <c r="G176" s="76"/>
    </row>
    <row r="177" spans="1:7" x14ac:dyDescent="0.2">
      <c r="A177" s="6">
        <v>5</v>
      </c>
      <c r="B177" s="51" t="s">
        <v>780</v>
      </c>
      <c r="C177" s="51"/>
      <c r="D177" s="51"/>
      <c r="E177" s="76"/>
      <c r="F177" s="76"/>
      <c r="G177" s="76"/>
    </row>
    <row r="178" spans="1:7" ht="15" customHeight="1" x14ac:dyDescent="0.2">
      <c r="A178" s="138" t="s">
        <v>916</v>
      </c>
      <c r="B178" s="140"/>
      <c r="C178" s="140"/>
      <c r="D178" s="139"/>
      <c r="E178" s="100">
        <f>SUM(E173:E177)</f>
        <v>0</v>
      </c>
      <c r="F178" s="100">
        <f t="shared" ref="F178:G178" si="9">SUM(F173:F177)</f>
        <v>0</v>
      </c>
      <c r="G178" s="100">
        <f t="shared" si="9"/>
        <v>0</v>
      </c>
    </row>
    <row r="179" spans="1:7" s="21" customFormat="1" ht="38.25" customHeight="1" x14ac:dyDescent="0.2">
      <c r="A179" s="10" t="s">
        <v>809</v>
      </c>
      <c r="B179" s="96" t="s">
        <v>842</v>
      </c>
      <c r="C179" s="100">
        <v>1922423.0699519999</v>
      </c>
      <c r="D179" s="100">
        <v>4806057.6748799998</v>
      </c>
      <c r="E179" s="138"/>
      <c r="F179" s="140"/>
      <c r="G179" s="139"/>
    </row>
    <row r="180" spans="1:7" s="21" customFormat="1" ht="15" x14ac:dyDescent="0.2">
      <c r="A180" s="2">
        <v>1</v>
      </c>
      <c r="B180" s="48" t="s">
        <v>7</v>
      </c>
      <c r="C180" s="48"/>
      <c r="D180" s="48"/>
      <c r="E180" s="76"/>
      <c r="F180" s="76"/>
      <c r="G180" s="76"/>
    </row>
    <row r="181" spans="1:7" s="21" customFormat="1" ht="15" x14ac:dyDescent="0.2">
      <c r="A181" s="2">
        <v>2</v>
      </c>
      <c r="B181" s="48" t="s">
        <v>590</v>
      </c>
      <c r="C181" s="48"/>
      <c r="D181" s="48"/>
      <c r="E181" s="76"/>
      <c r="F181" s="76"/>
      <c r="G181" s="76"/>
    </row>
    <row r="182" spans="1:7" s="21" customFormat="1" ht="15" customHeight="1" x14ac:dyDescent="0.25">
      <c r="A182" s="2">
        <v>3</v>
      </c>
      <c r="B182" s="45" t="s">
        <v>591</v>
      </c>
      <c r="C182" s="45"/>
      <c r="D182" s="45"/>
      <c r="E182" s="76"/>
      <c r="F182" s="76"/>
      <c r="G182" s="76"/>
    </row>
    <row r="183" spans="1:7" s="21" customFormat="1" ht="15" customHeight="1" x14ac:dyDescent="0.25">
      <c r="A183" s="2">
        <v>4</v>
      </c>
      <c r="B183" s="46" t="s">
        <v>38</v>
      </c>
      <c r="C183" s="46"/>
      <c r="D183" s="46"/>
      <c r="E183" s="76"/>
      <c r="F183" s="76"/>
      <c r="G183" s="76"/>
    </row>
    <row r="184" spans="1:7" s="21" customFormat="1" ht="15" customHeight="1" x14ac:dyDescent="0.25">
      <c r="A184" s="2">
        <v>5</v>
      </c>
      <c r="B184" s="45" t="s">
        <v>592</v>
      </c>
      <c r="C184" s="45"/>
      <c r="D184" s="45"/>
      <c r="E184" s="76"/>
      <c r="F184" s="76"/>
      <c r="G184" s="76"/>
    </row>
    <row r="185" spans="1:7" s="21" customFormat="1" ht="15" customHeight="1" x14ac:dyDescent="0.25">
      <c r="A185" s="2">
        <v>6</v>
      </c>
      <c r="B185" s="45" t="s">
        <v>593</v>
      </c>
      <c r="C185" s="45"/>
      <c r="D185" s="45"/>
      <c r="E185" s="76"/>
      <c r="F185" s="76"/>
      <c r="G185" s="76"/>
    </row>
    <row r="186" spans="1:7" s="21" customFormat="1" ht="15" customHeight="1" x14ac:dyDescent="0.25">
      <c r="A186" s="2">
        <v>7</v>
      </c>
      <c r="B186" s="45" t="s">
        <v>594</v>
      </c>
      <c r="C186" s="45"/>
      <c r="D186" s="45"/>
      <c r="E186" s="76"/>
      <c r="F186" s="76"/>
      <c r="G186" s="76"/>
    </row>
    <row r="187" spans="1:7" s="21" customFormat="1" ht="15" customHeight="1" x14ac:dyDescent="0.25">
      <c r="A187" s="2">
        <v>8</v>
      </c>
      <c r="B187" s="45" t="s">
        <v>595</v>
      </c>
      <c r="C187" s="45"/>
      <c r="D187" s="45"/>
      <c r="E187" s="76"/>
      <c r="F187" s="76"/>
      <c r="G187" s="76"/>
    </row>
    <row r="188" spans="1:7" s="21" customFormat="1" ht="15" customHeight="1" x14ac:dyDescent="0.25">
      <c r="A188" s="2">
        <v>9</v>
      </c>
      <c r="B188" s="45" t="s">
        <v>596</v>
      </c>
      <c r="C188" s="45"/>
      <c r="D188" s="45"/>
      <c r="E188" s="76"/>
      <c r="F188" s="76"/>
      <c r="G188" s="76"/>
    </row>
    <row r="189" spans="1:7" s="21" customFormat="1" ht="15" customHeight="1" x14ac:dyDescent="0.25">
      <c r="A189" s="2">
        <v>10</v>
      </c>
      <c r="B189" s="45" t="s">
        <v>597</v>
      </c>
      <c r="C189" s="45"/>
      <c r="D189" s="45"/>
      <c r="E189" s="76"/>
      <c r="F189" s="76"/>
      <c r="G189" s="76"/>
    </row>
    <row r="190" spans="1:7" s="21" customFormat="1" ht="15" customHeight="1" x14ac:dyDescent="0.25">
      <c r="A190" s="2">
        <v>11</v>
      </c>
      <c r="B190" s="45" t="s">
        <v>598</v>
      </c>
      <c r="C190" s="45"/>
      <c r="D190" s="45"/>
      <c r="E190" s="76"/>
      <c r="F190" s="76"/>
      <c r="G190" s="76"/>
    </row>
    <row r="191" spans="1:7" s="21" customFormat="1" ht="15" customHeight="1" x14ac:dyDescent="0.25">
      <c r="A191" s="2">
        <v>12</v>
      </c>
      <c r="B191" s="45" t="s">
        <v>599</v>
      </c>
      <c r="C191" s="45"/>
      <c r="D191" s="45"/>
      <c r="E191" s="76"/>
      <c r="F191" s="76"/>
      <c r="G191" s="76"/>
    </row>
    <row r="192" spans="1:7" s="21" customFormat="1" ht="15" customHeight="1" x14ac:dyDescent="0.25">
      <c r="A192" s="2">
        <v>13</v>
      </c>
      <c r="B192" s="45" t="s">
        <v>600</v>
      </c>
      <c r="C192" s="45"/>
      <c r="D192" s="45"/>
      <c r="E192" s="76"/>
      <c r="F192" s="76"/>
      <c r="G192" s="76"/>
    </row>
    <row r="193" spans="1:7" s="21" customFormat="1" ht="15" customHeight="1" x14ac:dyDescent="0.25">
      <c r="A193" s="2">
        <v>14</v>
      </c>
      <c r="B193" s="45" t="s">
        <v>601</v>
      </c>
      <c r="C193" s="45"/>
      <c r="D193" s="45"/>
      <c r="E193" s="76"/>
      <c r="F193" s="76"/>
      <c r="G193" s="76"/>
    </row>
    <row r="194" spans="1:7" s="21" customFormat="1" ht="15" customHeight="1" x14ac:dyDescent="0.25">
      <c r="A194" s="2">
        <v>15</v>
      </c>
      <c r="B194" s="45" t="s">
        <v>972</v>
      </c>
      <c r="C194" s="45"/>
      <c r="D194" s="45"/>
      <c r="E194" s="76"/>
      <c r="F194" s="76"/>
      <c r="G194" s="76"/>
    </row>
    <row r="195" spans="1:7" s="21" customFormat="1" ht="15" customHeight="1" x14ac:dyDescent="0.25">
      <c r="A195" s="2">
        <v>16</v>
      </c>
      <c r="B195" s="45" t="s">
        <v>973</v>
      </c>
      <c r="C195" s="45"/>
      <c r="D195" s="45"/>
      <c r="E195" s="76"/>
      <c r="F195" s="76"/>
      <c r="G195" s="76"/>
    </row>
    <row r="196" spans="1:7" s="21" customFormat="1" ht="15" customHeight="1" x14ac:dyDescent="0.25">
      <c r="A196" s="2">
        <v>17</v>
      </c>
      <c r="B196" s="45" t="s">
        <v>974</v>
      </c>
      <c r="C196" s="45"/>
      <c r="D196" s="45"/>
      <c r="E196" s="76"/>
      <c r="F196" s="76"/>
      <c r="G196" s="76"/>
    </row>
    <row r="197" spans="1:7" s="21" customFormat="1" ht="15" customHeight="1" x14ac:dyDescent="0.25">
      <c r="A197" s="2">
        <v>18</v>
      </c>
      <c r="B197" s="45" t="s">
        <v>602</v>
      </c>
      <c r="C197" s="45"/>
      <c r="D197" s="45"/>
      <c r="E197" s="76"/>
      <c r="F197" s="76"/>
      <c r="G197" s="76"/>
    </row>
    <row r="198" spans="1:7" s="21" customFormat="1" ht="30" customHeight="1" x14ac:dyDescent="0.25">
      <c r="A198" s="2">
        <v>19</v>
      </c>
      <c r="B198" s="47" t="s">
        <v>603</v>
      </c>
      <c r="C198" s="47"/>
      <c r="D198" s="47"/>
      <c r="E198" s="76"/>
      <c r="F198" s="76"/>
      <c r="G198" s="76"/>
    </row>
    <row r="199" spans="1:7" s="21" customFormat="1" ht="15" customHeight="1" x14ac:dyDescent="0.25">
      <c r="A199" s="2">
        <v>20</v>
      </c>
      <c r="B199" s="47" t="s">
        <v>12</v>
      </c>
      <c r="C199" s="47"/>
      <c r="D199" s="47"/>
      <c r="E199" s="76"/>
      <c r="F199" s="76"/>
      <c r="G199" s="76"/>
    </row>
    <row r="200" spans="1:7" s="21" customFormat="1" ht="15" customHeight="1" x14ac:dyDescent="0.25">
      <c r="A200" s="2">
        <v>21</v>
      </c>
      <c r="B200" s="47" t="s">
        <v>2</v>
      </c>
      <c r="C200" s="47"/>
      <c r="D200" s="47"/>
      <c r="E200" s="76"/>
      <c r="F200" s="76"/>
      <c r="G200" s="76"/>
    </row>
    <row r="201" spans="1:7" s="21" customFormat="1" ht="15" customHeight="1" x14ac:dyDescent="0.25">
      <c r="A201" s="2">
        <v>22</v>
      </c>
      <c r="B201" s="47" t="s">
        <v>604</v>
      </c>
      <c r="C201" s="47"/>
      <c r="D201" s="47"/>
      <c r="E201" s="76"/>
      <c r="F201" s="76"/>
      <c r="G201" s="76"/>
    </row>
    <row r="202" spans="1:7" s="21" customFormat="1" ht="15" customHeight="1" x14ac:dyDescent="0.25">
      <c r="A202" s="2">
        <v>23</v>
      </c>
      <c r="B202" s="47" t="s">
        <v>605</v>
      </c>
      <c r="C202" s="47"/>
      <c r="D202" s="47"/>
      <c r="E202" s="76"/>
      <c r="F202" s="76"/>
      <c r="G202" s="76"/>
    </row>
    <row r="203" spans="1:7" s="21" customFormat="1" ht="15" customHeight="1" x14ac:dyDescent="0.25">
      <c r="A203" s="2">
        <v>24</v>
      </c>
      <c r="B203" s="47" t="s">
        <v>606</v>
      </c>
      <c r="C203" s="47"/>
      <c r="D203" s="47"/>
      <c r="E203" s="76"/>
      <c r="F203" s="76"/>
      <c r="G203" s="76"/>
    </row>
    <row r="204" spans="1:7" s="21" customFormat="1" ht="15" customHeight="1" x14ac:dyDescent="0.25">
      <c r="A204" s="2">
        <v>25</v>
      </c>
      <c r="B204" s="47" t="s">
        <v>607</v>
      </c>
      <c r="C204" s="47"/>
      <c r="D204" s="47"/>
      <c r="E204" s="76"/>
      <c r="F204" s="76"/>
      <c r="G204" s="76"/>
    </row>
    <row r="205" spans="1:7" s="21" customFormat="1" ht="15" customHeight="1" x14ac:dyDescent="0.25">
      <c r="A205" s="2">
        <v>26</v>
      </c>
      <c r="B205" s="47" t="s">
        <v>608</v>
      </c>
      <c r="C205" s="47"/>
      <c r="D205" s="47"/>
      <c r="E205" s="76"/>
      <c r="F205" s="76"/>
      <c r="G205" s="76"/>
    </row>
    <row r="206" spans="1:7" s="21" customFormat="1" ht="15" customHeight="1" x14ac:dyDescent="0.25">
      <c r="A206" s="2">
        <v>27</v>
      </c>
      <c r="B206" s="47" t="s">
        <v>609</v>
      </c>
      <c r="C206" s="47"/>
      <c r="D206" s="47"/>
      <c r="E206" s="76"/>
      <c r="F206" s="76"/>
      <c r="G206" s="76"/>
    </row>
    <row r="207" spans="1:7" s="21" customFormat="1" ht="15" customHeight="1" x14ac:dyDescent="0.25">
      <c r="A207" s="2">
        <v>28</v>
      </c>
      <c r="B207" s="47" t="s">
        <v>610</v>
      </c>
      <c r="C207" s="47"/>
      <c r="D207" s="47"/>
      <c r="E207" s="76"/>
      <c r="F207" s="76"/>
      <c r="G207" s="76"/>
    </row>
    <row r="208" spans="1:7" s="21" customFormat="1" ht="15" customHeight="1" x14ac:dyDescent="0.25">
      <c r="A208" s="2">
        <v>29</v>
      </c>
      <c r="B208" s="47" t="s">
        <v>611</v>
      </c>
      <c r="C208" s="47"/>
      <c r="D208" s="47"/>
      <c r="E208" s="76"/>
      <c r="F208" s="76"/>
      <c r="G208" s="76"/>
    </row>
    <row r="209" spans="1:7" s="21" customFormat="1" ht="15" customHeight="1" x14ac:dyDescent="0.25">
      <c r="A209" s="2">
        <v>30</v>
      </c>
      <c r="B209" s="47" t="s">
        <v>612</v>
      </c>
      <c r="C209" s="47"/>
      <c r="D209" s="47"/>
      <c r="E209" s="76"/>
      <c r="F209" s="76"/>
      <c r="G209" s="76"/>
    </row>
    <row r="210" spans="1:7" s="21" customFormat="1" ht="15" customHeight="1" x14ac:dyDescent="0.25">
      <c r="A210" s="2">
        <v>31</v>
      </c>
      <c r="B210" s="47" t="s">
        <v>613</v>
      </c>
      <c r="C210" s="47"/>
      <c r="D210" s="47"/>
      <c r="E210" s="76"/>
      <c r="F210" s="76"/>
      <c r="G210" s="76"/>
    </row>
    <row r="211" spans="1:7" s="21" customFormat="1" ht="15" customHeight="1" x14ac:dyDescent="0.25">
      <c r="A211" s="2">
        <v>32</v>
      </c>
      <c r="B211" s="47" t="s">
        <v>614</v>
      </c>
      <c r="C211" s="47"/>
      <c r="D211" s="47"/>
      <c r="E211" s="76"/>
      <c r="F211" s="76"/>
      <c r="G211" s="76"/>
    </row>
    <row r="212" spans="1:7" s="21" customFormat="1" ht="15" customHeight="1" x14ac:dyDescent="0.25">
      <c r="A212" s="2">
        <v>33</v>
      </c>
      <c r="B212" s="47" t="s">
        <v>615</v>
      </c>
      <c r="C212" s="47"/>
      <c r="D212" s="47"/>
      <c r="E212" s="76"/>
      <c r="F212" s="76"/>
      <c r="G212" s="76"/>
    </row>
    <row r="213" spans="1:7" s="21" customFormat="1" ht="15" customHeight="1" x14ac:dyDescent="0.25">
      <c r="A213" s="2">
        <v>34</v>
      </c>
      <c r="B213" s="47" t="s">
        <v>616</v>
      </c>
      <c r="C213" s="47"/>
      <c r="D213" s="47"/>
      <c r="E213" s="76"/>
      <c r="F213" s="76"/>
      <c r="G213" s="76"/>
    </row>
    <row r="214" spans="1:7" s="21" customFormat="1" ht="30" customHeight="1" x14ac:dyDescent="0.25">
      <c r="A214" s="2">
        <v>35</v>
      </c>
      <c r="B214" s="47" t="s">
        <v>617</v>
      </c>
      <c r="C214" s="47"/>
      <c r="D214" s="47"/>
      <c r="E214" s="76"/>
      <c r="F214" s="76"/>
      <c r="G214" s="76"/>
    </row>
    <row r="215" spans="1:7" s="21" customFormat="1" ht="15" customHeight="1" x14ac:dyDescent="0.25">
      <c r="A215" s="2">
        <v>36</v>
      </c>
      <c r="B215" s="47" t="s">
        <v>618</v>
      </c>
      <c r="C215" s="47"/>
      <c r="D215" s="47"/>
      <c r="E215" s="76"/>
      <c r="F215" s="76"/>
      <c r="G215" s="76"/>
    </row>
    <row r="216" spans="1:7" s="21" customFormat="1" ht="15" customHeight="1" x14ac:dyDescent="0.25">
      <c r="A216" s="2">
        <v>37</v>
      </c>
      <c r="B216" s="47" t="s">
        <v>619</v>
      </c>
      <c r="C216" s="47"/>
      <c r="D216" s="47"/>
      <c r="E216" s="76"/>
      <c r="F216" s="76"/>
      <c r="G216" s="76"/>
    </row>
    <row r="217" spans="1:7" s="21" customFormat="1" ht="15" customHeight="1" x14ac:dyDescent="0.25">
      <c r="A217" s="2">
        <v>38</v>
      </c>
      <c r="B217" s="47" t="s">
        <v>620</v>
      </c>
      <c r="C217" s="47"/>
      <c r="D217" s="47"/>
      <c r="E217" s="76"/>
      <c r="F217" s="76"/>
      <c r="G217" s="76"/>
    </row>
    <row r="218" spans="1:7" s="21" customFormat="1" ht="15" customHeight="1" x14ac:dyDescent="0.25">
      <c r="A218" s="2">
        <v>39</v>
      </c>
      <c r="B218" s="47" t="s">
        <v>621</v>
      </c>
      <c r="C218" s="47"/>
      <c r="D218" s="47"/>
      <c r="E218" s="76"/>
      <c r="F218" s="76"/>
      <c r="G218" s="76"/>
    </row>
    <row r="219" spans="1:7" s="21" customFormat="1" ht="15" customHeight="1" x14ac:dyDescent="0.25">
      <c r="A219" s="2">
        <v>40</v>
      </c>
      <c r="B219" s="47" t="s">
        <v>622</v>
      </c>
      <c r="C219" s="47"/>
      <c r="D219" s="47"/>
      <c r="E219" s="76"/>
      <c r="F219" s="76"/>
      <c r="G219" s="76"/>
    </row>
    <row r="220" spans="1:7" s="21" customFormat="1" ht="15" customHeight="1" x14ac:dyDescent="0.25">
      <c r="A220" s="2">
        <v>41</v>
      </c>
      <c r="B220" s="23" t="s">
        <v>623</v>
      </c>
      <c r="C220" s="23"/>
      <c r="D220" s="23"/>
      <c r="E220" s="76"/>
      <c r="F220" s="76"/>
      <c r="G220" s="76"/>
    </row>
    <row r="221" spans="1:7" s="21" customFormat="1" ht="15" customHeight="1" x14ac:dyDescent="0.25">
      <c r="A221" s="2">
        <v>42</v>
      </c>
      <c r="B221" s="47" t="s">
        <v>624</v>
      </c>
      <c r="C221" s="47"/>
      <c r="D221" s="47"/>
      <c r="E221" s="76"/>
      <c r="F221" s="76"/>
      <c r="G221" s="76"/>
    </row>
    <row r="222" spans="1:7" s="21" customFormat="1" ht="15" customHeight="1" x14ac:dyDescent="0.25">
      <c r="A222" s="2">
        <v>43</v>
      </c>
      <c r="B222" s="47" t="s">
        <v>8</v>
      </c>
      <c r="C222" s="47"/>
      <c r="D222" s="47"/>
      <c r="E222" s="76"/>
      <c r="F222" s="76"/>
      <c r="G222" s="76"/>
    </row>
    <row r="223" spans="1:7" s="21" customFormat="1" ht="15" customHeight="1" x14ac:dyDescent="0.25">
      <c r="A223" s="2">
        <v>44</v>
      </c>
      <c r="B223" s="47" t="s">
        <v>10</v>
      </c>
      <c r="C223" s="47"/>
      <c r="D223" s="47"/>
      <c r="E223" s="76"/>
      <c r="F223" s="76"/>
      <c r="G223" s="76"/>
    </row>
    <row r="224" spans="1:7" s="21" customFormat="1" ht="15" customHeight="1" x14ac:dyDescent="0.25">
      <c r="A224" s="2">
        <v>45</v>
      </c>
      <c r="B224" s="47" t="s">
        <v>625</v>
      </c>
      <c r="C224" s="47"/>
      <c r="D224" s="47"/>
      <c r="E224" s="76"/>
      <c r="F224" s="76"/>
      <c r="G224" s="76"/>
    </row>
    <row r="225" spans="1:7" s="21" customFormat="1" ht="15" customHeight="1" x14ac:dyDescent="0.25">
      <c r="A225" s="2">
        <v>46</v>
      </c>
      <c r="B225" s="47" t="s">
        <v>626</v>
      </c>
      <c r="C225" s="47"/>
      <c r="D225" s="47"/>
      <c r="E225" s="76"/>
      <c r="F225" s="76"/>
      <c r="G225" s="76"/>
    </row>
    <row r="226" spans="1:7" s="21" customFormat="1" ht="15" customHeight="1" x14ac:dyDescent="0.25">
      <c r="A226" s="2">
        <v>47</v>
      </c>
      <c r="B226" s="47" t="s">
        <v>627</v>
      </c>
      <c r="C226" s="47"/>
      <c r="D226" s="47"/>
      <c r="E226" s="76"/>
      <c r="F226" s="76"/>
      <c r="G226" s="76"/>
    </row>
    <row r="227" spans="1:7" s="21" customFormat="1" ht="15" customHeight="1" x14ac:dyDescent="0.25">
      <c r="A227" s="2">
        <v>48</v>
      </c>
      <c r="B227" s="47" t="s">
        <v>628</v>
      </c>
      <c r="C227" s="47"/>
      <c r="D227" s="47"/>
      <c r="E227" s="76"/>
      <c r="F227" s="76"/>
      <c r="G227" s="76"/>
    </row>
    <row r="228" spans="1:7" s="21" customFormat="1" ht="15" customHeight="1" x14ac:dyDescent="0.25">
      <c r="A228" s="2">
        <v>49</v>
      </c>
      <c r="B228" s="47" t="s">
        <v>629</v>
      </c>
      <c r="C228" s="47"/>
      <c r="D228" s="47"/>
      <c r="E228" s="76"/>
      <c r="F228" s="76"/>
      <c r="G228" s="76"/>
    </row>
    <row r="229" spans="1:7" s="21" customFormat="1" ht="15" customHeight="1" x14ac:dyDescent="0.25">
      <c r="A229" s="2">
        <v>50</v>
      </c>
      <c r="B229" s="47" t="s">
        <v>630</v>
      </c>
      <c r="C229" s="47"/>
      <c r="D229" s="47"/>
      <c r="E229" s="76"/>
      <c r="F229" s="76"/>
      <c r="G229" s="76"/>
    </row>
    <row r="230" spans="1:7" s="21" customFormat="1" ht="15" customHeight="1" x14ac:dyDescent="0.25">
      <c r="A230" s="2">
        <v>51</v>
      </c>
      <c r="B230" s="47" t="s">
        <v>631</v>
      </c>
      <c r="C230" s="47"/>
      <c r="D230" s="47"/>
      <c r="E230" s="76"/>
      <c r="F230" s="76"/>
      <c r="G230" s="76"/>
    </row>
    <row r="231" spans="1:7" s="21" customFormat="1" ht="15" customHeight="1" x14ac:dyDescent="0.25">
      <c r="A231" s="2">
        <v>52</v>
      </c>
      <c r="B231" s="23" t="s">
        <v>632</v>
      </c>
      <c r="C231" s="23"/>
      <c r="D231" s="23"/>
      <c r="E231" s="76"/>
      <c r="F231" s="76"/>
      <c r="G231" s="76"/>
    </row>
    <row r="232" spans="1:7" s="21" customFormat="1" ht="15" customHeight="1" x14ac:dyDescent="0.25">
      <c r="A232" s="2">
        <v>53</v>
      </c>
      <c r="B232" s="23" t="s">
        <v>633</v>
      </c>
      <c r="C232" s="23"/>
      <c r="D232" s="23"/>
      <c r="E232" s="76"/>
      <c r="F232" s="76"/>
      <c r="G232" s="76"/>
    </row>
    <row r="233" spans="1:7" s="21" customFormat="1" ht="15" customHeight="1" x14ac:dyDescent="0.25">
      <c r="A233" s="2">
        <v>54</v>
      </c>
      <c r="B233" s="49" t="s">
        <v>634</v>
      </c>
      <c r="C233" s="49"/>
      <c r="D233" s="49"/>
      <c r="E233" s="76"/>
      <c r="F233" s="76"/>
      <c r="G233" s="76"/>
    </row>
    <row r="234" spans="1:7" s="21" customFormat="1" ht="15" customHeight="1" x14ac:dyDescent="0.25">
      <c r="A234" s="2">
        <v>55</v>
      </c>
      <c r="B234" s="47" t="s">
        <v>635</v>
      </c>
      <c r="C234" s="47"/>
      <c r="D234" s="47"/>
      <c r="E234" s="76"/>
      <c r="F234" s="76"/>
      <c r="G234" s="76"/>
    </row>
    <row r="235" spans="1:7" s="21" customFormat="1" ht="15" customHeight="1" x14ac:dyDescent="0.25">
      <c r="A235" s="2">
        <v>56</v>
      </c>
      <c r="B235" s="47" t="s">
        <v>636</v>
      </c>
      <c r="C235" s="47"/>
      <c r="D235" s="47"/>
      <c r="E235" s="76"/>
      <c r="F235" s="76"/>
      <c r="G235" s="76"/>
    </row>
    <row r="236" spans="1:7" s="21" customFormat="1" ht="15" customHeight="1" x14ac:dyDescent="0.25">
      <c r="A236" s="2">
        <v>57</v>
      </c>
      <c r="B236" s="47" t="s">
        <v>637</v>
      </c>
      <c r="C236" s="47"/>
      <c r="D236" s="47"/>
      <c r="E236" s="76"/>
      <c r="F236" s="76"/>
      <c r="G236" s="76"/>
    </row>
    <row r="237" spans="1:7" s="21" customFormat="1" ht="15" customHeight="1" x14ac:dyDescent="0.25">
      <c r="A237" s="2">
        <v>58</v>
      </c>
      <c r="B237" s="47" t="s">
        <v>638</v>
      </c>
      <c r="C237" s="47"/>
      <c r="D237" s="47"/>
      <c r="E237" s="76"/>
      <c r="F237" s="76"/>
      <c r="G237" s="76"/>
    </row>
    <row r="238" spans="1:7" s="21" customFormat="1" ht="15" customHeight="1" x14ac:dyDescent="0.25">
      <c r="A238" s="2">
        <v>59</v>
      </c>
      <c r="B238" s="47" t="s">
        <v>639</v>
      </c>
      <c r="C238" s="47"/>
      <c r="D238" s="47"/>
      <c r="E238" s="76"/>
      <c r="F238" s="76"/>
      <c r="G238" s="76"/>
    </row>
    <row r="239" spans="1:7" s="21" customFormat="1" ht="15" customHeight="1" x14ac:dyDescent="0.25">
      <c r="A239" s="2">
        <v>60</v>
      </c>
      <c r="B239" s="47" t="s">
        <v>640</v>
      </c>
      <c r="C239" s="47"/>
      <c r="D239" s="47"/>
      <c r="E239" s="76"/>
      <c r="F239" s="76"/>
      <c r="G239" s="76"/>
    </row>
    <row r="240" spans="1:7" s="21" customFormat="1" ht="30" customHeight="1" x14ac:dyDescent="0.25">
      <c r="A240" s="2">
        <v>61</v>
      </c>
      <c r="B240" s="47" t="s">
        <v>641</v>
      </c>
      <c r="C240" s="47"/>
      <c r="D240" s="47"/>
      <c r="E240" s="76"/>
      <c r="F240" s="76"/>
      <c r="G240" s="76"/>
    </row>
    <row r="241" spans="1:7" s="21" customFormat="1" ht="30" customHeight="1" x14ac:dyDescent="0.25">
      <c r="A241" s="2">
        <v>62</v>
      </c>
      <c r="B241" s="47" t="s">
        <v>642</v>
      </c>
      <c r="C241" s="47"/>
      <c r="D241" s="47"/>
      <c r="E241" s="76"/>
      <c r="F241" s="76"/>
      <c r="G241" s="76"/>
    </row>
    <row r="242" spans="1:7" s="21" customFormat="1" ht="30" customHeight="1" x14ac:dyDescent="0.25">
      <c r="A242" s="2">
        <v>63</v>
      </c>
      <c r="B242" s="47" t="s">
        <v>643</v>
      </c>
      <c r="C242" s="47"/>
      <c r="D242" s="47"/>
      <c r="E242" s="76"/>
      <c r="F242" s="76"/>
      <c r="G242" s="76"/>
    </row>
    <row r="243" spans="1:7" s="21" customFormat="1" ht="15" customHeight="1" x14ac:dyDescent="0.25">
      <c r="A243" s="2">
        <v>64</v>
      </c>
      <c r="B243" s="47" t="s">
        <v>644</v>
      </c>
      <c r="C243" s="47"/>
      <c r="D243" s="47"/>
      <c r="E243" s="76"/>
      <c r="F243" s="76"/>
      <c r="G243" s="76"/>
    </row>
    <row r="244" spans="1:7" s="21" customFormat="1" ht="15" customHeight="1" x14ac:dyDescent="0.25">
      <c r="A244" s="2">
        <v>65</v>
      </c>
      <c r="B244" s="47" t="s">
        <v>645</v>
      </c>
      <c r="C244" s="47"/>
      <c r="D244" s="47"/>
      <c r="E244" s="76"/>
      <c r="F244" s="76"/>
      <c r="G244" s="76"/>
    </row>
    <row r="245" spans="1:7" s="21" customFormat="1" ht="15" customHeight="1" x14ac:dyDescent="0.25">
      <c r="A245" s="2">
        <v>66</v>
      </c>
      <c r="B245" s="47" t="s">
        <v>646</v>
      </c>
      <c r="C245" s="47"/>
      <c r="D245" s="47"/>
      <c r="E245" s="76"/>
      <c r="F245" s="76"/>
      <c r="G245" s="76"/>
    </row>
    <row r="246" spans="1:7" s="21" customFormat="1" ht="15" customHeight="1" x14ac:dyDescent="0.25">
      <c r="A246" s="2">
        <v>67</v>
      </c>
      <c r="B246" s="47" t="s">
        <v>647</v>
      </c>
      <c r="C246" s="47"/>
      <c r="D246" s="47"/>
      <c r="E246" s="76"/>
      <c r="F246" s="76"/>
      <c r="G246" s="76"/>
    </row>
    <row r="247" spans="1:7" s="21" customFormat="1" ht="15" customHeight="1" x14ac:dyDescent="0.25">
      <c r="A247" s="2">
        <v>68</v>
      </c>
      <c r="B247" s="47" t="s">
        <v>648</v>
      </c>
      <c r="C247" s="47"/>
      <c r="D247" s="47"/>
      <c r="E247" s="76"/>
      <c r="F247" s="76"/>
      <c r="G247" s="76"/>
    </row>
    <row r="248" spans="1:7" s="21" customFormat="1" ht="30" customHeight="1" x14ac:dyDescent="0.25">
      <c r="A248" s="2">
        <v>69</v>
      </c>
      <c r="B248" s="47" t="s">
        <v>649</v>
      </c>
      <c r="C248" s="47"/>
      <c r="D248" s="47"/>
      <c r="E248" s="76"/>
      <c r="F248" s="76"/>
      <c r="G248" s="76"/>
    </row>
    <row r="249" spans="1:7" s="21" customFormat="1" ht="30" customHeight="1" x14ac:dyDescent="0.25">
      <c r="A249" s="2">
        <v>70</v>
      </c>
      <c r="B249" s="47" t="s">
        <v>650</v>
      </c>
      <c r="C249" s="47"/>
      <c r="D249" s="47"/>
      <c r="E249" s="76"/>
      <c r="F249" s="76"/>
      <c r="G249" s="76"/>
    </row>
    <row r="250" spans="1:7" s="21" customFormat="1" ht="15" customHeight="1" x14ac:dyDescent="0.25">
      <c r="A250" s="2">
        <v>71</v>
      </c>
      <c r="B250" s="47" t="s">
        <v>651</v>
      </c>
      <c r="C250" s="47"/>
      <c r="D250" s="47"/>
      <c r="E250" s="76"/>
      <c r="F250" s="76"/>
      <c r="G250" s="76"/>
    </row>
    <row r="251" spans="1:7" s="21" customFormat="1" ht="15" customHeight="1" x14ac:dyDescent="0.25">
      <c r="A251" s="2">
        <v>72</v>
      </c>
      <c r="B251" s="47" t="s">
        <v>652</v>
      </c>
      <c r="C251" s="47"/>
      <c r="D251" s="47"/>
      <c r="E251" s="76"/>
      <c r="F251" s="76"/>
      <c r="G251" s="76"/>
    </row>
    <row r="252" spans="1:7" s="21" customFormat="1" ht="15" customHeight="1" x14ac:dyDescent="0.25">
      <c r="A252" s="2">
        <v>73</v>
      </c>
      <c r="B252" s="47" t="s">
        <v>653</v>
      </c>
      <c r="C252" s="47"/>
      <c r="D252" s="47"/>
      <c r="E252" s="76"/>
      <c r="F252" s="76"/>
      <c r="G252" s="76"/>
    </row>
    <row r="253" spans="1:7" s="21" customFormat="1" ht="15" customHeight="1" x14ac:dyDescent="0.25">
      <c r="A253" s="2">
        <v>74</v>
      </c>
      <c r="B253" s="47" t="s">
        <v>654</v>
      </c>
      <c r="C253" s="47"/>
      <c r="D253" s="47"/>
      <c r="E253" s="76"/>
      <c r="F253" s="76"/>
      <c r="G253" s="76"/>
    </row>
    <row r="254" spans="1:7" s="21" customFormat="1" ht="15" customHeight="1" x14ac:dyDescent="0.25">
      <c r="A254" s="2">
        <v>75</v>
      </c>
      <c r="B254" s="47" t="s">
        <v>40</v>
      </c>
      <c r="C254" s="47"/>
      <c r="D254" s="47"/>
      <c r="E254" s="76"/>
      <c r="F254" s="76"/>
      <c r="G254" s="76"/>
    </row>
    <row r="255" spans="1:7" s="21" customFormat="1" ht="15" customHeight="1" x14ac:dyDescent="0.25">
      <c r="A255" s="2">
        <v>76</v>
      </c>
      <c r="B255" s="47" t="s">
        <v>655</v>
      </c>
      <c r="C255" s="47"/>
      <c r="D255" s="47"/>
      <c r="E255" s="76"/>
      <c r="F255" s="76"/>
      <c r="G255" s="76"/>
    </row>
    <row r="256" spans="1:7" s="21" customFormat="1" ht="15" customHeight="1" x14ac:dyDescent="0.25">
      <c r="A256" s="2">
        <v>77</v>
      </c>
      <c r="B256" s="47" t="s">
        <v>41</v>
      </c>
      <c r="C256" s="47"/>
      <c r="D256" s="47"/>
      <c r="E256" s="76"/>
      <c r="F256" s="76"/>
      <c r="G256" s="76"/>
    </row>
    <row r="257" spans="1:7" s="21" customFormat="1" ht="15" customHeight="1" x14ac:dyDescent="0.25">
      <c r="A257" s="2">
        <v>78</v>
      </c>
      <c r="B257" s="47" t="s">
        <v>656</v>
      </c>
      <c r="C257" s="47"/>
      <c r="D257" s="47"/>
      <c r="E257" s="76"/>
      <c r="F257" s="76"/>
      <c r="G257" s="76"/>
    </row>
    <row r="258" spans="1:7" s="21" customFormat="1" ht="15" customHeight="1" x14ac:dyDescent="0.25">
      <c r="A258" s="2">
        <v>79</v>
      </c>
      <c r="B258" s="47" t="s">
        <v>9</v>
      </c>
      <c r="C258" s="47"/>
      <c r="D258" s="47"/>
      <c r="E258" s="76"/>
      <c r="F258" s="76"/>
      <c r="G258" s="76"/>
    </row>
    <row r="259" spans="1:7" s="21" customFormat="1" ht="15" customHeight="1" x14ac:dyDescent="0.25">
      <c r="A259" s="2">
        <v>80</v>
      </c>
      <c r="B259" s="47" t="s">
        <v>657</v>
      </c>
      <c r="C259" s="47"/>
      <c r="D259" s="47"/>
      <c r="E259" s="76"/>
      <c r="F259" s="76"/>
      <c r="G259" s="76"/>
    </row>
    <row r="260" spans="1:7" s="21" customFormat="1" ht="15" customHeight="1" x14ac:dyDescent="0.25">
      <c r="A260" s="2">
        <v>81</v>
      </c>
      <c r="B260" s="47" t="s">
        <v>658</v>
      </c>
      <c r="C260" s="47"/>
      <c r="D260" s="47"/>
      <c r="E260" s="76"/>
      <c r="F260" s="76"/>
      <c r="G260" s="76"/>
    </row>
    <row r="261" spans="1:7" ht="15" customHeight="1" x14ac:dyDescent="0.2">
      <c r="A261" s="138" t="s">
        <v>917</v>
      </c>
      <c r="B261" s="140"/>
      <c r="C261" s="140"/>
      <c r="D261" s="139"/>
      <c r="E261" s="100">
        <f>SUM(E180:E260)</f>
        <v>0</v>
      </c>
      <c r="F261" s="100">
        <f t="shared" ref="F261:G261" si="10">SUM(F180:F260)</f>
        <v>0</v>
      </c>
      <c r="G261" s="100">
        <f t="shared" si="10"/>
        <v>0</v>
      </c>
    </row>
    <row r="262" spans="1:7" x14ac:dyDescent="0.2">
      <c r="A262" s="138" t="s">
        <v>918</v>
      </c>
      <c r="B262" s="139"/>
      <c r="C262" s="100">
        <f>+C16+C27+C37+C43+C145+C150+C154+C157+C167+C172+C179</f>
        <v>4306947.0817799997</v>
      </c>
      <c r="D262" s="100">
        <f>+D16+D27+D37+D43+D145+D150+D154+D157+D167+D172+D179</f>
        <v>10767367.70445</v>
      </c>
      <c r="E262" s="103">
        <f>+E26+E36+E42+E144+E149+E153+E156+E166+E171+E178+E261</f>
        <v>0</v>
      </c>
      <c r="F262" s="103">
        <f t="shared" ref="F262:G262" si="11">+F26+F36+F42+F144+F149+F153+F156+F166+F171+F178+F261</f>
        <v>0</v>
      </c>
      <c r="G262" s="103">
        <f t="shared" si="11"/>
        <v>0</v>
      </c>
    </row>
    <row r="264" spans="1:7" x14ac:dyDescent="0.2">
      <c r="B264" s="80"/>
    </row>
    <row r="265" spans="1:7" ht="15" x14ac:dyDescent="0.25">
      <c r="B265" s="90" t="s">
        <v>854</v>
      </c>
      <c r="C265" s="90"/>
      <c r="D265" s="90"/>
    </row>
  </sheetData>
  <autoFilter ref="A16:G262"/>
  <mergeCells count="27">
    <mergeCell ref="A261:D261"/>
    <mergeCell ref="A262:B262"/>
    <mergeCell ref="E167:G167"/>
    <mergeCell ref="E172:G172"/>
    <mergeCell ref="E179:G179"/>
    <mergeCell ref="A26:D26"/>
    <mergeCell ref="A36:D36"/>
    <mergeCell ref="A42:D42"/>
    <mergeCell ref="A144:D144"/>
    <mergeCell ref="A149:D149"/>
    <mergeCell ref="A153:D153"/>
    <mergeCell ref="A156:D156"/>
    <mergeCell ref="A166:D166"/>
    <mergeCell ref="A171:D171"/>
    <mergeCell ref="A178:D178"/>
    <mergeCell ref="A4:G4"/>
    <mergeCell ref="A5:G5"/>
    <mergeCell ref="A6:G6"/>
    <mergeCell ref="A7:G7"/>
    <mergeCell ref="E16:G16"/>
    <mergeCell ref="E154:G154"/>
    <mergeCell ref="E157:G157"/>
    <mergeCell ref="E27:G27"/>
    <mergeCell ref="E37:G37"/>
    <mergeCell ref="E43:G43"/>
    <mergeCell ref="E145:G145"/>
    <mergeCell ref="E150:G150"/>
  </mergeCells>
  <conditionalFormatting sqref="B173:D17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"/>
  <sheetViews>
    <sheetView zoomScale="80" zoomScaleNormal="80" zoomScaleSheetLayoutView="160" workbookViewId="0">
      <selection activeCell="B150" sqref="B150:B152"/>
    </sheetView>
  </sheetViews>
  <sheetFormatPr baseColWidth="10" defaultColWidth="11.42578125" defaultRowHeight="12.75" x14ac:dyDescent="0.2"/>
  <cols>
    <col min="1" max="1" width="14.140625" style="20" customWidth="1"/>
    <col min="2" max="2" width="53.140625" style="21" customWidth="1"/>
    <col min="3" max="3" width="14.42578125" style="21" customWidth="1"/>
    <col min="4" max="4" width="18.710937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6"/>
      <c r="D9" s="86"/>
      <c r="E9" s="86"/>
    </row>
    <row r="10" spans="1:7" s="83" customFormat="1" ht="14.25" x14ac:dyDescent="0.2">
      <c r="A10" s="81" t="s">
        <v>847</v>
      </c>
      <c r="B10" s="87"/>
      <c r="C10" s="86"/>
      <c r="D10" s="86"/>
      <c r="E10" s="86"/>
    </row>
    <row r="11" spans="1:7" s="83" customFormat="1" ht="14.25" x14ac:dyDescent="0.2">
      <c r="A11" s="81" t="s">
        <v>848</v>
      </c>
      <c r="B11" s="88"/>
      <c r="C11" s="86"/>
      <c r="D11" s="86"/>
      <c r="E11" s="86"/>
    </row>
    <row r="12" spans="1:7" s="83" customFormat="1" ht="14.25" x14ac:dyDescent="0.2">
      <c r="A12" s="81" t="s">
        <v>849</v>
      </c>
      <c r="B12" s="88"/>
      <c r="C12" s="86"/>
      <c r="D12" s="86"/>
      <c r="E12" s="86"/>
    </row>
    <row r="13" spans="1:7" s="83" customFormat="1" ht="28.5" x14ac:dyDescent="0.2">
      <c r="A13" s="107" t="s">
        <v>850</v>
      </c>
      <c r="B13" s="88"/>
      <c r="C13" s="86"/>
      <c r="D13" s="86"/>
      <c r="E13" s="86"/>
    </row>
    <row r="14" spans="1:7" s="86" customFormat="1" ht="14.25" x14ac:dyDescent="0.2">
      <c r="A14" s="84"/>
    </row>
    <row r="15" spans="1:7" ht="32.25" customHeight="1" x14ac:dyDescent="0.2">
      <c r="A15" s="42" t="s">
        <v>864</v>
      </c>
      <c r="B15" s="42" t="s">
        <v>782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ht="38.25" x14ac:dyDescent="0.2">
      <c r="A16" s="10" t="s">
        <v>60</v>
      </c>
      <c r="B16" s="10" t="s">
        <v>75</v>
      </c>
      <c r="C16" s="97">
        <v>114679.97635803957</v>
      </c>
      <c r="D16" s="97">
        <v>286699.9408950989</v>
      </c>
      <c r="E16" s="138"/>
      <c r="F16" s="140"/>
      <c r="G16" s="139"/>
    </row>
    <row r="17" spans="1:7" s="21" customFormat="1" x14ac:dyDescent="0.2">
      <c r="A17" s="6">
        <v>1</v>
      </c>
      <c r="B17" s="3" t="s">
        <v>66</v>
      </c>
      <c r="C17" s="3"/>
      <c r="D17" s="3"/>
      <c r="E17" s="76"/>
      <c r="F17" s="76"/>
      <c r="G17" s="76"/>
    </row>
    <row r="18" spans="1:7" s="21" customFormat="1" x14ac:dyDescent="0.2">
      <c r="A18" s="6">
        <v>2</v>
      </c>
      <c r="B18" s="3" t="s">
        <v>67</v>
      </c>
      <c r="C18" s="3"/>
      <c r="D18" s="3"/>
      <c r="E18" s="76"/>
      <c r="F18" s="76"/>
      <c r="G18" s="76"/>
    </row>
    <row r="19" spans="1:7" s="21" customFormat="1" x14ac:dyDescent="0.2">
      <c r="A19" s="6">
        <v>3</v>
      </c>
      <c r="B19" s="3" t="s">
        <v>68</v>
      </c>
      <c r="C19" s="3"/>
      <c r="D19" s="3"/>
      <c r="E19" s="76"/>
      <c r="F19" s="76"/>
      <c r="G19" s="76"/>
    </row>
    <row r="20" spans="1:7" s="21" customFormat="1" x14ac:dyDescent="0.2">
      <c r="A20" s="6">
        <v>4</v>
      </c>
      <c r="B20" s="3" t="s">
        <v>56</v>
      </c>
      <c r="C20" s="3"/>
      <c r="D20" s="3"/>
      <c r="E20" s="76"/>
      <c r="F20" s="76"/>
      <c r="G20" s="76"/>
    </row>
    <row r="21" spans="1:7" s="21" customFormat="1" x14ac:dyDescent="0.2">
      <c r="A21" s="6">
        <v>5</v>
      </c>
      <c r="B21" s="3" t="s">
        <v>336</v>
      </c>
      <c r="C21" s="3"/>
      <c r="D21" s="3"/>
      <c r="E21" s="76"/>
      <c r="F21" s="76"/>
      <c r="G21" s="76"/>
    </row>
    <row r="22" spans="1:7" s="21" customFormat="1" x14ac:dyDescent="0.2">
      <c r="A22" s="6">
        <v>6</v>
      </c>
      <c r="B22" s="3" t="s">
        <v>337</v>
      </c>
      <c r="C22" s="3"/>
      <c r="D22" s="3"/>
      <c r="E22" s="76"/>
      <c r="F22" s="76"/>
      <c r="G22" s="76"/>
    </row>
    <row r="23" spans="1:7" s="21" customFormat="1" x14ac:dyDescent="0.2">
      <c r="A23" s="6">
        <v>7</v>
      </c>
      <c r="B23" s="3" t="s">
        <v>338</v>
      </c>
      <c r="C23" s="3"/>
      <c r="D23" s="3"/>
      <c r="E23" s="76"/>
      <c r="F23" s="76"/>
      <c r="G23" s="76"/>
    </row>
    <row r="24" spans="1:7" s="21" customFormat="1" x14ac:dyDescent="0.2">
      <c r="A24" s="6">
        <v>8</v>
      </c>
      <c r="B24" s="4" t="s">
        <v>48</v>
      </c>
      <c r="C24" s="4"/>
      <c r="D24" s="4"/>
      <c r="E24" s="76"/>
      <c r="F24" s="76"/>
      <c r="G24" s="76"/>
    </row>
    <row r="25" spans="1:7" ht="15" customHeight="1" x14ac:dyDescent="0.2">
      <c r="A25" s="138" t="s">
        <v>920</v>
      </c>
      <c r="B25" s="140"/>
      <c r="C25" s="140"/>
      <c r="D25" s="139"/>
      <c r="E25" s="100">
        <f>SUM(E17:E24)</f>
        <v>0</v>
      </c>
      <c r="F25" s="100">
        <f t="shared" ref="F25:G25" si="0">SUM(F17:F24)</f>
        <v>0</v>
      </c>
      <c r="G25" s="100">
        <f t="shared" si="0"/>
        <v>0</v>
      </c>
    </row>
    <row r="26" spans="1:7" s="21" customFormat="1" ht="38.25" x14ac:dyDescent="0.2">
      <c r="A26" s="10" t="s">
        <v>61</v>
      </c>
      <c r="B26" s="10" t="s">
        <v>572</v>
      </c>
      <c r="C26" s="97">
        <v>279973.10387630697</v>
      </c>
      <c r="D26" s="97">
        <v>699932.75969076739</v>
      </c>
      <c r="E26" s="138"/>
      <c r="F26" s="140"/>
      <c r="G26" s="139"/>
    </row>
    <row r="27" spans="1:7" s="21" customFormat="1" x14ac:dyDescent="0.2">
      <c r="A27" s="2">
        <v>1</v>
      </c>
      <c r="B27" s="40" t="s">
        <v>14</v>
      </c>
      <c r="C27" s="40"/>
      <c r="D27" s="40"/>
      <c r="E27" s="76"/>
      <c r="F27" s="76"/>
      <c r="G27" s="76"/>
    </row>
    <row r="28" spans="1:7" s="21" customFormat="1" x14ac:dyDescent="0.2">
      <c r="A28" s="2">
        <v>2</v>
      </c>
      <c r="B28" s="40" t="s">
        <v>65</v>
      </c>
      <c r="C28" s="40"/>
      <c r="D28" s="40"/>
      <c r="E28" s="76"/>
      <c r="F28" s="76"/>
      <c r="G28" s="76"/>
    </row>
    <row r="29" spans="1:7" s="21" customFormat="1" ht="25.5" x14ac:dyDescent="0.2">
      <c r="A29" s="2">
        <v>3</v>
      </c>
      <c r="B29" s="5" t="s">
        <v>339</v>
      </c>
      <c r="C29" s="5"/>
      <c r="D29" s="5"/>
      <c r="E29" s="76"/>
      <c r="F29" s="76"/>
      <c r="G29" s="76"/>
    </row>
    <row r="30" spans="1:7" s="21" customFormat="1" ht="25.5" x14ac:dyDescent="0.2">
      <c r="A30" s="2">
        <v>4</v>
      </c>
      <c r="B30" s="5" t="s">
        <v>340</v>
      </c>
      <c r="C30" s="5"/>
      <c r="D30" s="5"/>
      <c r="E30" s="76"/>
      <c r="F30" s="76"/>
      <c r="G30" s="76"/>
    </row>
    <row r="31" spans="1:7" ht="15" customHeight="1" x14ac:dyDescent="0.2">
      <c r="A31" s="138" t="s">
        <v>921</v>
      </c>
      <c r="B31" s="140"/>
      <c r="C31" s="140"/>
      <c r="D31" s="139"/>
      <c r="E31" s="100">
        <f>SUM(E27:E30)</f>
        <v>0</v>
      </c>
      <c r="F31" s="100">
        <f t="shared" ref="F31:G31" si="1">SUM(F27:F30)</f>
        <v>0</v>
      </c>
      <c r="G31" s="100">
        <f t="shared" si="1"/>
        <v>0</v>
      </c>
    </row>
    <row r="32" spans="1:7" s="21" customFormat="1" ht="38.25" x14ac:dyDescent="0.2">
      <c r="A32" s="10" t="s">
        <v>783</v>
      </c>
      <c r="B32" s="10" t="s">
        <v>659</v>
      </c>
      <c r="C32" s="97">
        <v>368330.11344687722</v>
      </c>
      <c r="D32" s="97">
        <v>920825.283617193</v>
      </c>
      <c r="E32" s="138"/>
      <c r="F32" s="140"/>
      <c r="G32" s="139"/>
    </row>
    <row r="33" spans="1:7" s="21" customFormat="1" x14ac:dyDescent="0.2">
      <c r="A33" s="50">
        <v>1</v>
      </c>
      <c r="B33" s="29" t="s">
        <v>660</v>
      </c>
      <c r="C33" s="29"/>
      <c r="D33" s="29"/>
      <c r="E33" s="76"/>
      <c r="F33" s="76"/>
      <c r="G33" s="76"/>
    </row>
    <row r="34" spans="1:7" s="21" customFormat="1" x14ac:dyDescent="0.2">
      <c r="A34" s="50">
        <v>2</v>
      </c>
      <c r="B34" s="29" t="s">
        <v>661</v>
      </c>
      <c r="C34" s="29"/>
      <c r="D34" s="29"/>
      <c r="E34" s="76"/>
      <c r="F34" s="76"/>
      <c r="G34" s="76"/>
    </row>
    <row r="35" spans="1:7" s="21" customFormat="1" x14ac:dyDescent="0.2">
      <c r="A35" s="50">
        <v>3</v>
      </c>
      <c r="B35" s="29" t="s">
        <v>662</v>
      </c>
      <c r="C35" s="29"/>
      <c r="D35" s="29"/>
      <c r="E35" s="76"/>
      <c r="F35" s="76"/>
      <c r="G35" s="76"/>
    </row>
    <row r="36" spans="1:7" s="21" customFormat="1" x14ac:dyDescent="0.2">
      <c r="A36" s="50">
        <v>4</v>
      </c>
      <c r="B36" s="29" t="s">
        <v>663</v>
      </c>
      <c r="C36" s="29"/>
      <c r="D36" s="29"/>
      <c r="E36" s="76"/>
      <c r="F36" s="76"/>
      <c r="G36" s="76"/>
    </row>
    <row r="37" spans="1:7" s="21" customFormat="1" x14ac:dyDescent="0.2">
      <c r="A37" s="50">
        <v>5</v>
      </c>
      <c r="B37" s="29" t="s">
        <v>664</v>
      </c>
      <c r="C37" s="29"/>
      <c r="D37" s="29"/>
      <c r="E37" s="76"/>
      <c r="F37" s="76"/>
      <c r="G37" s="76"/>
    </row>
    <row r="38" spans="1:7" s="21" customFormat="1" x14ac:dyDescent="0.2">
      <c r="A38" s="50">
        <v>6</v>
      </c>
      <c r="B38" s="3" t="s">
        <v>665</v>
      </c>
      <c r="C38" s="3"/>
      <c r="D38" s="3"/>
      <c r="E38" s="76"/>
      <c r="F38" s="76"/>
      <c r="G38" s="76"/>
    </row>
    <row r="39" spans="1:7" s="21" customFormat="1" x14ac:dyDescent="0.2">
      <c r="A39" s="50">
        <v>7</v>
      </c>
      <c r="B39" s="3" t="s">
        <v>666</v>
      </c>
      <c r="C39" s="3"/>
      <c r="D39" s="3"/>
      <c r="E39" s="76"/>
      <c r="F39" s="76"/>
      <c r="G39" s="76"/>
    </row>
    <row r="40" spans="1:7" s="21" customFormat="1" x14ac:dyDescent="0.2">
      <c r="A40" s="50">
        <v>8</v>
      </c>
      <c r="B40" s="3" t="s">
        <v>667</v>
      </c>
      <c r="C40" s="3"/>
      <c r="D40" s="3"/>
      <c r="E40" s="76"/>
      <c r="F40" s="76"/>
      <c r="G40" s="76"/>
    </row>
    <row r="41" spans="1:7" s="21" customFormat="1" ht="25.5" x14ac:dyDescent="0.2">
      <c r="A41" s="50">
        <v>9</v>
      </c>
      <c r="B41" s="3" t="s">
        <v>668</v>
      </c>
      <c r="C41" s="3"/>
      <c r="D41" s="3"/>
      <c r="E41" s="76"/>
      <c r="F41" s="76"/>
      <c r="G41" s="76"/>
    </row>
    <row r="42" spans="1:7" s="21" customFormat="1" ht="25.5" x14ac:dyDescent="0.2">
      <c r="A42" s="50">
        <v>10</v>
      </c>
      <c r="B42" s="3" t="s">
        <v>669</v>
      </c>
      <c r="C42" s="3"/>
      <c r="D42" s="3"/>
      <c r="E42" s="76"/>
      <c r="F42" s="76"/>
      <c r="G42" s="76"/>
    </row>
    <row r="43" spans="1:7" s="21" customFormat="1" ht="25.5" x14ac:dyDescent="0.2">
      <c r="A43" s="50">
        <v>11</v>
      </c>
      <c r="B43" s="3" t="s">
        <v>670</v>
      </c>
      <c r="C43" s="3"/>
      <c r="D43" s="3"/>
      <c r="E43" s="76"/>
      <c r="F43" s="76"/>
      <c r="G43" s="76"/>
    </row>
    <row r="44" spans="1:7" s="21" customFormat="1" ht="25.5" x14ac:dyDescent="0.2">
      <c r="A44" s="50">
        <v>12</v>
      </c>
      <c r="B44" s="3" t="s">
        <v>671</v>
      </c>
      <c r="C44" s="3"/>
      <c r="D44" s="3"/>
      <c r="E44" s="76"/>
      <c r="F44" s="76"/>
      <c r="G44" s="76"/>
    </row>
    <row r="45" spans="1:7" s="21" customFormat="1" x14ac:dyDescent="0.2">
      <c r="A45" s="50">
        <v>13</v>
      </c>
      <c r="B45" s="3" t="s">
        <v>672</v>
      </c>
      <c r="C45" s="3"/>
      <c r="D45" s="3"/>
      <c r="E45" s="76"/>
      <c r="F45" s="76"/>
      <c r="G45" s="76"/>
    </row>
    <row r="46" spans="1:7" s="21" customFormat="1" x14ac:dyDescent="0.2">
      <c r="A46" s="50">
        <v>14</v>
      </c>
      <c r="B46" s="3" t="s">
        <v>673</v>
      </c>
      <c r="C46" s="3"/>
      <c r="D46" s="3"/>
      <c r="E46" s="76"/>
      <c r="F46" s="76"/>
      <c r="G46" s="76"/>
    </row>
    <row r="47" spans="1:7" s="21" customFormat="1" x14ac:dyDescent="0.2">
      <c r="A47" s="50">
        <v>15</v>
      </c>
      <c r="B47" s="3" t="s">
        <v>674</v>
      </c>
      <c r="C47" s="3"/>
      <c r="D47" s="3"/>
      <c r="E47" s="76"/>
      <c r="F47" s="76"/>
      <c r="G47" s="76"/>
    </row>
    <row r="48" spans="1:7" s="21" customFormat="1" x14ac:dyDescent="0.2">
      <c r="A48" s="50">
        <v>16</v>
      </c>
      <c r="B48" s="3" t="s">
        <v>675</v>
      </c>
      <c r="C48" s="3"/>
      <c r="D48" s="3"/>
      <c r="E48" s="76"/>
      <c r="F48" s="76"/>
      <c r="G48" s="76"/>
    </row>
    <row r="49" spans="1:7" s="21" customFormat="1" x14ac:dyDescent="0.2">
      <c r="A49" s="50">
        <v>17</v>
      </c>
      <c r="B49" s="3" t="s">
        <v>676</v>
      </c>
      <c r="C49" s="3"/>
      <c r="D49" s="3"/>
      <c r="E49" s="76"/>
      <c r="F49" s="76"/>
      <c r="G49" s="76"/>
    </row>
    <row r="50" spans="1:7" s="21" customFormat="1" x14ac:dyDescent="0.2">
      <c r="A50" s="50">
        <v>18</v>
      </c>
      <c r="B50" s="3" t="s">
        <v>677</v>
      </c>
      <c r="C50" s="3"/>
      <c r="D50" s="3"/>
      <c r="E50" s="76"/>
      <c r="F50" s="76"/>
      <c r="G50" s="76"/>
    </row>
    <row r="51" spans="1:7" s="21" customFormat="1" x14ac:dyDescent="0.2">
      <c r="A51" s="50">
        <v>19</v>
      </c>
      <c r="B51" s="3" t="s">
        <v>678</v>
      </c>
      <c r="C51" s="3"/>
      <c r="D51" s="3"/>
      <c r="E51" s="76"/>
      <c r="F51" s="76"/>
      <c r="G51" s="76"/>
    </row>
    <row r="52" spans="1:7" s="21" customFormat="1" x14ac:dyDescent="0.2">
      <c r="A52" s="50">
        <v>20</v>
      </c>
      <c r="B52" s="3" t="s">
        <v>679</v>
      </c>
      <c r="C52" s="3"/>
      <c r="D52" s="3"/>
      <c r="E52" s="76"/>
      <c r="F52" s="76"/>
      <c r="G52" s="76"/>
    </row>
    <row r="53" spans="1:7" s="21" customFormat="1" x14ac:dyDescent="0.2">
      <c r="A53" s="50">
        <v>21</v>
      </c>
      <c r="B53" s="3" t="s">
        <v>680</v>
      </c>
      <c r="C53" s="3"/>
      <c r="D53" s="3"/>
      <c r="E53" s="76"/>
      <c r="F53" s="76"/>
      <c r="G53" s="76"/>
    </row>
    <row r="54" spans="1:7" s="21" customFormat="1" x14ac:dyDescent="0.2">
      <c r="A54" s="50">
        <v>22</v>
      </c>
      <c r="B54" s="3" t="s">
        <v>681</v>
      </c>
      <c r="C54" s="3"/>
      <c r="D54" s="3"/>
      <c r="E54" s="76"/>
      <c r="F54" s="76"/>
      <c r="G54" s="76"/>
    </row>
    <row r="55" spans="1:7" s="21" customFormat="1" x14ac:dyDescent="0.2">
      <c r="A55" s="50">
        <v>23</v>
      </c>
      <c r="B55" s="3" t="s">
        <v>682</v>
      </c>
      <c r="C55" s="3"/>
      <c r="D55" s="3"/>
      <c r="E55" s="76"/>
      <c r="F55" s="76"/>
      <c r="G55" s="76"/>
    </row>
    <row r="56" spans="1:7" s="21" customFormat="1" x14ac:dyDescent="0.2">
      <c r="A56" s="50">
        <v>24</v>
      </c>
      <c r="B56" s="3" t="s">
        <v>683</v>
      </c>
      <c r="C56" s="3"/>
      <c r="D56" s="3"/>
      <c r="E56" s="76"/>
      <c r="F56" s="76"/>
      <c r="G56" s="76"/>
    </row>
    <row r="57" spans="1:7" s="21" customFormat="1" x14ac:dyDescent="0.2">
      <c r="A57" s="50">
        <v>25</v>
      </c>
      <c r="B57" s="3" t="s">
        <v>684</v>
      </c>
      <c r="C57" s="3"/>
      <c r="D57" s="3"/>
      <c r="E57" s="76"/>
      <c r="F57" s="76"/>
      <c r="G57" s="76"/>
    </row>
    <row r="58" spans="1:7" s="21" customFormat="1" x14ac:dyDescent="0.2">
      <c r="A58" s="50">
        <v>26</v>
      </c>
      <c r="B58" s="3" t="s">
        <v>685</v>
      </c>
      <c r="C58" s="3"/>
      <c r="D58" s="3"/>
      <c r="E58" s="76"/>
      <c r="F58" s="76"/>
      <c r="G58" s="76"/>
    </row>
    <row r="59" spans="1:7" s="21" customFormat="1" x14ac:dyDescent="0.2">
      <c r="A59" s="50">
        <v>27</v>
      </c>
      <c r="B59" s="3" t="s">
        <v>686</v>
      </c>
      <c r="C59" s="3"/>
      <c r="D59" s="3"/>
      <c r="E59" s="76"/>
      <c r="F59" s="76"/>
      <c r="G59" s="76"/>
    </row>
    <row r="60" spans="1:7" s="21" customFormat="1" x14ac:dyDescent="0.2">
      <c r="A60" s="50">
        <v>28</v>
      </c>
      <c r="B60" s="3" t="s">
        <v>687</v>
      </c>
      <c r="C60" s="3"/>
      <c r="D60" s="3"/>
      <c r="E60" s="76"/>
      <c r="F60" s="76"/>
      <c r="G60" s="76"/>
    </row>
    <row r="61" spans="1:7" s="21" customFormat="1" x14ac:dyDescent="0.2">
      <c r="A61" s="50">
        <v>29</v>
      </c>
      <c r="B61" s="3" t="s">
        <v>688</v>
      </c>
      <c r="C61" s="3"/>
      <c r="D61" s="3"/>
      <c r="E61" s="76"/>
      <c r="F61" s="76"/>
      <c r="G61" s="76"/>
    </row>
    <row r="62" spans="1:7" s="21" customFormat="1" ht="25.5" x14ac:dyDescent="0.2">
      <c r="A62" s="50">
        <v>30</v>
      </c>
      <c r="B62" s="3" t="s">
        <v>689</v>
      </c>
      <c r="C62" s="3"/>
      <c r="D62" s="3"/>
      <c r="E62" s="76"/>
      <c r="F62" s="76"/>
      <c r="G62" s="76"/>
    </row>
    <row r="63" spans="1:7" s="21" customFormat="1" ht="25.5" x14ac:dyDescent="0.2">
      <c r="A63" s="50">
        <v>31</v>
      </c>
      <c r="B63" s="3" t="s">
        <v>690</v>
      </c>
      <c r="C63" s="3"/>
      <c r="D63" s="3"/>
      <c r="E63" s="76"/>
      <c r="F63" s="76"/>
      <c r="G63" s="76"/>
    </row>
    <row r="64" spans="1:7" s="21" customFormat="1" x14ac:dyDescent="0.2">
      <c r="A64" s="50">
        <v>32</v>
      </c>
      <c r="B64" s="3" t="s">
        <v>691</v>
      </c>
      <c r="C64" s="3"/>
      <c r="D64" s="3"/>
      <c r="E64" s="76"/>
      <c r="F64" s="76"/>
      <c r="G64" s="76"/>
    </row>
    <row r="65" spans="1:7" s="21" customFormat="1" x14ac:dyDescent="0.2">
      <c r="A65" s="50">
        <v>33</v>
      </c>
      <c r="B65" s="3" t="s">
        <v>692</v>
      </c>
      <c r="C65" s="3"/>
      <c r="D65" s="3"/>
      <c r="E65" s="76"/>
      <c r="F65" s="76"/>
      <c r="G65" s="76"/>
    </row>
    <row r="66" spans="1:7" s="21" customFormat="1" x14ac:dyDescent="0.2">
      <c r="A66" s="50">
        <v>34</v>
      </c>
      <c r="B66" s="3" t="s">
        <v>693</v>
      </c>
      <c r="C66" s="3"/>
      <c r="D66" s="3"/>
      <c r="E66" s="76"/>
      <c r="F66" s="76"/>
      <c r="G66" s="76"/>
    </row>
    <row r="67" spans="1:7" s="21" customFormat="1" x14ac:dyDescent="0.2">
      <c r="A67" s="50">
        <v>35</v>
      </c>
      <c r="B67" s="3" t="s">
        <v>694</v>
      </c>
      <c r="C67" s="3"/>
      <c r="D67" s="3"/>
      <c r="E67" s="76"/>
      <c r="F67" s="76"/>
      <c r="G67" s="76"/>
    </row>
    <row r="68" spans="1:7" s="21" customFormat="1" x14ac:dyDescent="0.2">
      <c r="A68" s="50">
        <v>36</v>
      </c>
      <c r="B68" s="3" t="s">
        <v>695</v>
      </c>
      <c r="C68" s="3"/>
      <c r="D68" s="3"/>
      <c r="E68" s="76"/>
      <c r="F68" s="76"/>
      <c r="G68" s="76"/>
    </row>
    <row r="69" spans="1:7" s="21" customFormat="1" x14ac:dyDescent="0.2">
      <c r="A69" s="50">
        <v>37</v>
      </c>
      <c r="B69" s="3" t="s">
        <v>696</v>
      </c>
      <c r="C69" s="3"/>
      <c r="D69" s="3"/>
      <c r="E69" s="76"/>
      <c r="F69" s="76"/>
      <c r="G69" s="76"/>
    </row>
    <row r="70" spans="1:7" s="21" customFormat="1" x14ac:dyDescent="0.2">
      <c r="A70" s="50">
        <v>38</v>
      </c>
      <c r="B70" s="3" t="s">
        <v>697</v>
      </c>
      <c r="C70" s="3"/>
      <c r="D70" s="3"/>
      <c r="E70" s="76"/>
      <c r="F70" s="76"/>
      <c r="G70" s="76"/>
    </row>
    <row r="71" spans="1:7" s="21" customFormat="1" x14ac:dyDescent="0.2">
      <c r="A71" s="50">
        <v>39</v>
      </c>
      <c r="B71" s="3" t="s">
        <v>698</v>
      </c>
      <c r="C71" s="3"/>
      <c r="D71" s="3"/>
      <c r="E71" s="76"/>
      <c r="F71" s="76"/>
      <c r="G71" s="76"/>
    </row>
    <row r="72" spans="1:7" s="21" customFormat="1" x14ac:dyDescent="0.2">
      <c r="A72" s="50">
        <v>40</v>
      </c>
      <c r="B72" s="3" t="s">
        <v>699</v>
      </c>
      <c r="C72" s="3"/>
      <c r="D72" s="3"/>
      <c r="E72" s="76"/>
      <c r="F72" s="76"/>
      <c r="G72" s="76"/>
    </row>
    <row r="73" spans="1:7" s="21" customFormat="1" x14ac:dyDescent="0.2">
      <c r="A73" s="50">
        <v>41</v>
      </c>
      <c r="B73" s="3" t="s">
        <v>700</v>
      </c>
      <c r="C73" s="3"/>
      <c r="D73" s="3"/>
      <c r="E73" s="76"/>
      <c r="F73" s="76"/>
      <c r="G73" s="76"/>
    </row>
    <row r="74" spans="1:7" s="21" customFormat="1" x14ac:dyDescent="0.2">
      <c r="A74" s="50">
        <v>42</v>
      </c>
      <c r="B74" s="3" t="s">
        <v>701</v>
      </c>
      <c r="C74" s="3"/>
      <c r="D74" s="3"/>
      <c r="E74" s="76"/>
      <c r="F74" s="76"/>
      <c r="G74" s="76"/>
    </row>
    <row r="75" spans="1:7" s="21" customFormat="1" x14ac:dyDescent="0.2">
      <c r="A75" s="50">
        <v>43</v>
      </c>
      <c r="B75" s="3" t="s">
        <v>702</v>
      </c>
      <c r="C75" s="3"/>
      <c r="D75" s="3"/>
      <c r="E75" s="76"/>
      <c r="F75" s="76"/>
      <c r="G75" s="76"/>
    </row>
    <row r="76" spans="1:7" s="21" customFormat="1" x14ac:dyDescent="0.2">
      <c r="A76" s="50">
        <v>44</v>
      </c>
      <c r="B76" s="3" t="s">
        <v>703</v>
      </c>
      <c r="C76" s="3"/>
      <c r="D76" s="3"/>
      <c r="E76" s="76"/>
      <c r="F76" s="76"/>
      <c r="G76" s="76"/>
    </row>
    <row r="77" spans="1:7" s="21" customFormat="1" x14ac:dyDescent="0.2">
      <c r="A77" s="50">
        <v>45</v>
      </c>
      <c r="B77" s="3" t="s">
        <v>704</v>
      </c>
      <c r="C77" s="3"/>
      <c r="D77" s="3"/>
      <c r="E77" s="76"/>
      <c r="F77" s="76"/>
      <c r="G77" s="76"/>
    </row>
    <row r="78" spans="1:7" s="21" customFormat="1" x14ac:dyDescent="0.2">
      <c r="A78" s="50">
        <v>46</v>
      </c>
      <c r="B78" s="3" t="s">
        <v>705</v>
      </c>
      <c r="C78" s="3"/>
      <c r="D78" s="3"/>
      <c r="E78" s="76"/>
      <c r="F78" s="76"/>
      <c r="G78" s="76"/>
    </row>
    <row r="79" spans="1:7" s="21" customFormat="1" x14ac:dyDescent="0.2">
      <c r="A79" s="50">
        <v>47</v>
      </c>
      <c r="B79" s="3" t="s">
        <v>706</v>
      </c>
      <c r="C79" s="3"/>
      <c r="D79" s="3"/>
      <c r="E79" s="76"/>
      <c r="F79" s="76"/>
      <c r="G79" s="76"/>
    </row>
    <row r="80" spans="1:7" s="21" customFormat="1" x14ac:dyDescent="0.2">
      <c r="A80" s="50">
        <v>48</v>
      </c>
      <c r="B80" s="3" t="s">
        <v>707</v>
      </c>
      <c r="C80" s="3"/>
      <c r="D80" s="3"/>
      <c r="E80" s="76"/>
      <c r="F80" s="76"/>
      <c r="G80" s="76"/>
    </row>
    <row r="81" spans="1:7" s="21" customFormat="1" x14ac:dyDescent="0.2">
      <c r="A81" s="50">
        <v>49</v>
      </c>
      <c r="B81" s="3" t="s">
        <v>708</v>
      </c>
      <c r="C81" s="3"/>
      <c r="D81" s="3"/>
      <c r="E81" s="76"/>
      <c r="F81" s="76"/>
      <c r="G81" s="76"/>
    </row>
    <row r="82" spans="1:7" s="21" customFormat="1" x14ac:dyDescent="0.2">
      <c r="A82" s="50">
        <v>50</v>
      </c>
      <c r="B82" s="3" t="s">
        <v>709</v>
      </c>
      <c r="C82" s="3"/>
      <c r="D82" s="3"/>
      <c r="E82" s="76"/>
      <c r="F82" s="76"/>
      <c r="G82" s="76"/>
    </row>
    <row r="83" spans="1:7" s="21" customFormat="1" x14ac:dyDescent="0.2">
      <c r="A83" s="50">
        <v>51</v>
      </c>
      <c r="B83" s="3" t="s">
        <v>710</v>
      </c>
      <c r="C83" s="3"/>
      <c r="D83" s="3"/>
      <c r="E83" s="76"/>
      <c r="F83" s="76"/>
      <c r="G83" s="76"/>
    </row>
    <row r="84" spans="1:7" s="21" customFormat="1" x14ac:dyDescent="0.2">
      <c r="A84" s="50">
        <v>52</v>
      </c>
      <c r="B84" s="3" t="s">
        <v>711</v>
      </c>
      <c r="C84" s="3"/>
      <c r="D84" s="3"/>
      <c r="E84" s="76"/>
      <c r="F84" s="76"/>
      <c r="G84" s="76"/>
    </row>
    <row r="85" spans="1:7" s="21" customFormat="1" x14ac:dyDescent="0.2">
      <c r="A85" s="50">
        <v>53</v>
      </c>
      <c r="B85" s="3" t="s">
        <v>712</v>
      </c>
      <c r="C85" s="3"/>
      <c r="D85" s="3"/>
      <c r="E85" s="76"/>
      <c r="F85" s="76"/>
      <c r="G85" s="76"/>
    </row>
    <row r="86" spans="1:7" s="21" customFormat="1" x14ac:dyDescent="0.2">
      <c r="A86" s="50">
        <v>54</v>
      </c>
      <c r="B86" s="3" t="s">
        <v>713</v>
      </c>
      <c r="C86" s="3"/>
      <c r="D86" s="3"/>
      <c r="E86" s="76"/>
      <c r="F86" s="76"/>
      <c r="G86" s="76"/>
    </row>
    <row r="87" spans="1:7" s="21" customFormat="1" x14ac:dyDescent="0.2">
      <c r="A87" s="50">
        <v>55</v>
      </c>
      <c r="B87" s="3" t="s">
        <v>714</v>
      </c>
      <c r="C87" s="3"/>
      <c r="D87" s="3"/>
      <c r="E87" s="76"/>
      <c r="F87" s="76"/>
      <c r="G87" s="76"/>
    </row>
    <row r="88" spans="1:7" s="21" customFormat="1" x14ac:dyDescent="0.2">
      <c r="A88" s="50">
        <v>56</v>
      </c>
      <c r="B88" s="3" t="s">
        <v>715</v>
      </c>
      <c r="C88" s="3"/>
      <c r="D88" s="3"/>
      <c r="E88" s="76"/>
      <c r="F88" s="76"/>
      <c r="G88" s="76"/>
    </row>
    <row r="89" spans="1:7" s="21" customFormat="1" x14ac:dyDescent="0.2">
      <c r="A89" s="50">
        <v>57</v>
      </c>
      <c r="B89" s="3" t="s">
        <v>716</v>
      </c>
      <c r="C89" s="3"/>
      <c r="D89" s="3"/>
      <c r="E89" s="76"/>
      <c r="F89" s="76"/>
      <c r="G89" s="76"/>
    </row>
    <row r="90" spans="1:7" s="21" customFormat="1" ht="25.5" x14ac:dyDescent="0.2">
      <c r="A90" s="50">
        <v>58</v>
      </c>
      <c r="B90" s="3" t="s">
        <v>717</v>
      </c>
      <c r="C90" s="3"/>
      <c r="D90" s="3"/>
      <c r="E90" s="76"/>
      <c r="F90" s="76"/>
      <c r="G90" s="76"/>
    </row>
    <row r="91" spans="1:7" s="21" customFormat="1" ht="25.5" x14ac:dyDescent="0.2">
      <c r="A91" s="50">
        <v>59</v>
      </c>
      <c r="B91" s="3" t="s">
        <v>718</v>
      </c>
      <c r="C91" s="3"/>
      <c r="D91" s="3"/>
      <c r="E91" s="76"/>
      <c r="F91" s="76"/>
      <c r="G91" s="76"/>
    </row>
    <row r="92" spans="1:7" s="21" customFormat="1" x14ac:dyDescent="0.2">
      <c r="A92" s="50">
        <v>60</v>
      </c>
      <c r="B92" s="3" t="s">
        <v>719</v>
      </c>
      <c r="C92" s="3"/>
      <c r="D92" s="3"/>
      <c r="E92" s="76"/>
      <c r="F92" s="76"/>
      <c r="G92" s="76"/>
    </row>
    <row r="93" spans="1:7" s="21" customFormat="1" x14ac:dyDescent="0.2">
      <c r="A93" s="50">
        <v>61</v>
      </c>
      <c r="B93" s="3" t="s">
        <v>720</v>
      </c>
      <c r="C93" s="3"/>
      <c r="D93" s="3"/>
      <c r="E93" s="76"/>
      <c r="F93" s="76"/>
      <c r="G93" s="76"/>
    </row>
    <row r="94" spans="1:7" s="21" customFormat="1" x14ac:dyDescent="0.2">
      <c r="A94" s="50">
        <v>62</v>
      </c>
      <c r="B94" s="3" t="s">
        <v>721</v>
      </c>
      <c r="C94" s="3"/>
      <c r="D94" s="3"/>
      <c r="E94" s="76"/>
      <c r="F94" s="76"/>
      <c r="G94" s="76"/>
    </row>
    <row r="95" spans="1:7" s="21" customFormat="1" x14ac:dyDescent="0.2">
      <c r="A95" s="50">
        <v>63</v>
      </c>
      <c r="B95" s="3" t="s">
        <v>722</v>
      </c>
      <c r="C95" s="3"/>
      <c r="D95" s="3"/>
      <c r="E95" s="76"/>
      <c r="F95" s="76"/>
      <c r="G95" s="76"/>
    </row>
    <row r="96" spans="1:7" s="21" customFormat="1" x14ac:dyDescent="0.2">
      <c r="A96" s="50">
        <v>64</v>
      </c>
      <c r="B96" s="3" t="s">
        <v>723</v>
      </c>
      <c r="C96" s="3"/>
      <c r="D96" s="3"/>
      <c r="E96" s="76"/>
      <c r="F96" s="76"/>
      <c r="G96" s="76"/>
    </row>
    <row r="97" spans="1:7" s="21" customFormat="1" x14ac:dyDescent="0.2">
      <c r="A97" s="50">
        <v>65</v>
      </c>
      <c r="B97" s="3" t="s">
        <v>724</v>
      </c>
      <c r="C97" s="3"/>
      <c r="D97" s="3"/>
      <c r="E97" s="76"/>
      <c r="F97" s="76"/>
      <c r="G97" s="76"/>
    </row>
    <row r="98" spans="1:7" s="21" customFormat="1" x14ac:dyDescent="0.2">
      <c r="A98" s="50">
        <v>66</v>
      </c>
      <c r="B98" s="3" t="s">
        <v>725</v>
      </c>
      <c r="C98" s="3"/>
      <c r="D98" s="3"/>
      <c r="E98" s="76"/>
      <c r="F98" s="76"/>
      <c r="G98" s="76"/>
    </row>
    <row r="99" spans="1:7" s="21" customFormat="1" x14ac:dyDescent="0.2">
      <c r="A99" s="50">
        <v>67</v>
      </c>
      <c r="B99" s="3" t="s">
        <v>726</v>
      </c>
      <c r="C99" s="3"/>
      <c r="D99" s="3"/>
      <c r="E99" s="76"/>
      <c r="F99" s="76"/>
      <c r="G99" s="76"/>
    </row>
    <row r="100" spans="1:7" s="21" customFormat="1" x14ac:dyDescent="0.2">
      <c r="A100" s="50">
        <v>68</v>
      </c>
      <c r="B100" s="3" t="s">
        <v>727</v>
      </c>
      <c r="C100" s="3"/>
      <c r="D100" s="3"/>
      <c r="E100" s="76"/>
      <c r="F100" s="76"/>
      <c r="G100" s="76"/>
    </row>
    <row r="101" spans="1:7" s="21" customFormat="1" x14ac:dyDescent="0.2">
      <c r="A101" s="50">
        <v>69</v>
      </c>
      <c r="B101" s="3" t="s">
        <v>728</v>
      </c>
      <c r="C101" s="3"/>
      <c r="D101" s="3"/>
      <c r="E101" s="76"/>
      <c r="F101" s="76"/>
      <c r="G101" s="76"/>
    </row>
    <row r="102" spans="1:7" s="21" customFormat="1" x14ac:dyDescent="0.2">
      <c r="A102" s="50">
        <v>70</v>
      </c>
      <c r="B102" s="3" t="s">
        <v>729</v>
      </c>
      <c r="C102" s="3"/>
      <c r="D102" s="3"/>
      <c r="E102" s="76"/>
      <c r="F102" s="76"/>
      <c r="G102" s="76"/>
    </row>
    <row r="103" spans="1:7" s="21" customFormat="1" x14ac:dyDescent="0.2">
      <c r="A103" s="50">
        <v>71</v>
      </c>
      <c r="B103" s="3" t="s">
        <v>730</v>
      </c>
      <c r="C103" s="3"/>
      <c r="D103" s="3"/>
      <c r="E103" s="76"/>
      <c r="F103" s="76"/>
      <c r="G103" s="76"/>
    </row>
    <row r="104" spans="1:7" s="21" customFormat="1" x14ac:dyDescent="0.2">
      <c r="A104" s="50">
        <v>72</v>
      </c>
      <c r="B104" s="3" t="s">
        <v>731</v>
      </c>
      <c r="C104" s="3"/>
      <c r="D104" s="3"/>
      <c r="E104" s="76"/>
      <c r="F104" s="76"/>
      <c r="G104" s="76"/>
    </row>
    <row r="105" spans="1:7" s="21" customFormat="1" x14ac:dyDescent="0.2">
      <c r="A105" s="50">
        <v>73</v>
      </c>
      <c r="B105" s="3" t="s">
        <v>732</v>
      </c>
      <c r="C105" s="3"/>
      <c r="D105" s="3"/>
      <c r="E105" s="76"/>
      <c r="F105" s="76"/>
      <c r="G105" s="76"/>
    </row>
    <row r="106" spans="1:7" s="21" customFormat="1" x14ac:dyDescent="0.2">
      <c r="A106" s="50">
        <v>74</v>
      </c>
      <c r="B106" s="3" t="s">
        <v>733</v>
      </c>
      <c r="C106" s="3"/>
      <c r="D106" s="3"/>
      <c r="E106" s="76"/>
      <c r="F106" s="76"/>
      <c r="G106" s="76"/>
    </row>
    <row r="107" spans="1:7" s="21" customFormat="1" x14ac:dyDescent="0.2">
      <c r="A107" s="50">
        <v>75</v>
      </c>
      <c r="B107" s="3" t="s">
        <v>734</v>
      </c>
      <c r="C107" s="3"/>
      <c r="D107" s="3"/>
      <c r="E107" s="76"/>
      <c r="F107" s="76"/>
      <c r="G107" s="76"/>
    </row>
    <row r="108" spans="1:7" s="21" customFormat="1" x14ac:dyDescent="0.2">
      <c r="A108" s="50">
        <v>76</v>
      </c>
      <c r="B108" s="3" t="s">
        <v>735</v>
      </c>
      <c r="C108" s="3"/>
      <c r="D108" s="3"/>
      <c r="E108" s="76"/>
      <c r="F108" s="76"/>
      <c r="G108" s="76"/>
    </row>
    <row r="109" spans="1:7" s="21" customFormat="1" x14ac:dyDescent="0.2">
      <c r="A109" s="50">
        <v>77</v>
      </c>
      <c r="B109" s="3" t="s">
        <v>736</v>
      </c>
      <c r="C109" s="3"/>
      <c r="D109" s="3"/>
      <c r="E109" s="76"/>
      <c r="F109" s="76"/>
      <c r="G109" s="76"/>
    </row>
    <row r="110" spans="1:7" s="21" customFormat="1" x14ac:dyDescent="0.2">
      <c r="A110" s="50">
        <v>78</v>
      </c>
      <c r="B110" s="3" t="s">
        <v>737</v>
      </c>
      <c r="C110" s="3"/>
      <c r="D110" s="3"/>
      <c r="E110" s="76"/>
      <c r="F110" s="76"/>
      <c r="G110" s="76"/>
    </row>
    <row r="111" spans="1:7" s="21" customFormat="1" x14ac:dyDescent="0.2">
      <c r="A111" s="50">
        <v>79</v>
      </c>
      <c r="B111" s="3" t="s">
        <v>738</v>
      </c>
      <c r="C111" s="3"/>
      <c r="D111" s="3"/>
      <c r="E111" s="76"/>
      <c r="F111" s="76"/>
      <c r="G111" s="76"/>
    </row>
    <row r="112" spans="1:7" s="21" customFormat="1" x14ac:dyDescent="0.2">
      <c r="A112" s="50">
        <v>80</v>
      </c>
      <c r="B112" s="3" t="s">
        <v>739</v>
      </c>
      <c r="C112" s="3"/>
      <c r="D112" s="3"/>
      <c r="E112" s="76"/>
      <c r="F112" s="76"/>
      <c r="G112" s="76"/>
    </row>
    <row r="113" spans="1:7" s="21" customFormat="1" x14ac:dyDescent="0.2">
      <c r="A113" s="50">
        <v>81</v>
      </c>
      <c r="B113" s="3" t="s">
        <v>740</v>
      </c>
      <c r="C113" s="3"/>
      <c r="D113" s="3"/>
      <c r="E113" s="76"/>
      <c r="F113" s="76"/>
      <c r="G113" s="76"/>
    </row>
    <row r="114" spans="1:7" s="21" customFormat="1" x14ac:dyDescent="0.2">
      <c r="A114" s="50">
        <v>82</v>
      </c>
      <c r="B114" s="3" t="s">
        <v>741</v>
      </c>
      <c r="C114" s="3"/>
      <c r="D114" s="3"/>
      <c r="E114" s="76"/>
      <c r="F114" s="76"/>
      <c r="G114" s="76"/>
    </row>
    <row r="115" spans="1:7" s="21" customFormat="1" x14ac:dyDescent="0.2">
      <c r="A115" s="50">
        <v>83</v>
      </c>
      <c r="B115" s="3" t="s">
        <v>742</v>
      </c>
      <c r="C115" s="3"/>
      <c r="D115" s="3"/>
      <c r="E115" s="76"/>
      <c r="F115" s="76"/>
      <c r="G115" s="76"/>
    </row>
    <row r="116" spans="1:7" s="21" customFormat="1" x14ac:dyDescent="0.2">
      <c r="A116" s="50">
        <v>84</v>
      </c>
      <c r="B116" s="3" t="s">
        <v>743</v>
      </c>
      <c r="C116" s="3"/>
      <c r="D116" s="3"/>
      <c r="E116" s="76"/>
      <c r="F116" s="76"/>
      <c r="G116" s="76"/>
    </row>
    <row r="117" spans="1:7" s="21" customFormat="1" x14ac:dyDescent="0.2">
      <c r="A117" s="50">
        <v>85</v>
      </c>
      <c r="B117" s="3" t="s">
        <v>744</v>
      </c>
      <c r="C117" s="3"/>
      <c r="D117" s="3"/>
      <c r="E117" s="76"/>
      <c r="F117" s="76"/>
      <c r="G117" s="76"/>
    </row>
    <row r="118" spans="1:7" s="21" customFormat="1" ht="25.5" x14ac:dyDescent="0.2">
      <c r="A118" s="50">
        <v>86</v>
      </c>
      <c r="B118" s="3" t="s">
        <v>745</v>
      </c>
      <c r="C118" s="3"/>
      <c r="D118" s="3"/>
      <c r="E118" s="76"/>
      <c r="F118" s="76"/>
      <c r="G118" s="76"/>
    </row>
    <row r="119" spans="1:7" s="21" customFormat="1" x14ac:dyDescent="0.2">
      <c r="A119" s="50">
        <v>87</v>
      </c>
      <c r="B119" s="3" t="s">
        <v>746</v>
      </c>
      <c r="C119" s="3"/>
      <c r="D119" s="3"/>
      <c r="E119" s="76"/>
      <c r="F119" s="76"/>
      <c r="G119" s="76"/>
    </row>
    <row r="120" spans="1:7" s="21" customFormat="1" x14ac:dyDescent="0.2">
      <c r="A120" s="50">
        <v>88</v>
      </c>
      <c r="B120" s="3" t="s">
        <v>747</v>
      </c>
      <c r="C120" s="3"/>
      <c r="D120" s="3"/>
      <c r="E120" s="76"/>
      <c r="F120" s="76"/>
      <c r="G120" s="76"/>
    </row>
    <row r="121" spans="1:7" s="21" customFormat="1" ht="25.5" x14ac:dyDescent="0.2">
      <c r="A121" s="50">
        <v>89</v>
      </c>
      <c r="B121" s="3" t="s">
        <v>748</v>
      </c>
      <c r="C121" s="3"/>
      <c r="D121" s="3"/>
      <c r="E121" s="76"/>
      <c r="F121" s="76"/>
      <c r="G121" s="76"/>
    </row>
    <row r="122" spans="1:7" s="21" customFormat="1" x14ac:dyDescent="0.2">
      <c r="A122" s="50">
        <v>90</v>
      </c>
      <c r="B122" s="3" t="s">
        <v>749</v>
      </c>
      <c r="C122" s="3"/>
      <c r="D122" s="3"/>
      <c r="E122" s="76"/>
      <c r="F122" s="76"/>
      <c r="G122" s="76"/>
    </row>
    <row r="123" spans="1:7" s="21" customFormat="1" x14ac:dyDescent="0.2">
      <c r="A123" s="50">
        <v>91</v>
      </c>
      <c r="B123" s="3" t="s">
        <v>750</v>
      </c>
      <c r="C123" s="3"/>
      <c r="D123" s="3"/>
      <c r="E123" s="76"/>
      <c r="F123" s="76"/>
      <c r="G123" s="76"/>
    </row>
    <row r="124" spans="1:7" s="21" customFormat="1" x14ac:dyDescent="0.2">
      <c r="A124" s="50">
        <v>92</v>
      </c>
      <c r="B124" s="3" t="s">
        <v>751</v>
      </c>
      <c r="C124" s="3"/>
      <c r="D124" s="3"/>
      <c r="E124" s="76"/>
      <c r="F124" s="76"/>
      <c r="G124" s="76"/>
    </row>
    <row r="125" spans="1:7" s="21" customFormat="1" x14ac:dyDescent="0.2">
      <c r="A125" s="50">
        <v>93</v>
      </c>
      <c r="B125" s="3" t="s">
        <v>752</v>
      </c>
      <c r="C125" s="3"/>
      <c r="D125" s="3"/>
      <c r="E125" s="76"/>
      <c r="F125" s="76"/>
      <c r="G125" s="76"/>
    </row>
    <row r="126" spans="1:7" s="21" customFormat="1" x14ac:dyDescent="0.2">
      <c r="A126" s="50">
        <v>94</v>
      </c>
      <c r="B126" s="3" t="s">
        <v>753</v>
      </c>
      <c r="C126" s="3"/>
      <c r="D126" s="3"/>
      <c r="E126" s="76"/>
      <c r="F126" s="76"/>
      <c r="G126" s="76"/>
    </row>
    <row r="127" spans="1:7" s="21" customFormat="1" x14ac:dyDescent="0.2">
      <c r="A127" s="50">
        <v>95</v>
      </c>
      <c r="B127" s="3" t="s">
        <v>758</v>
      </c>
      <c r="C127" s="3"/>
      <c r="D127" s="3"/>
      <c r="E127" s="76"/>
      <c r="F127" s="76"/>
      <c r="G127" s="76"/>
    </row>
    <row r="128" spans="1:7" s="21" customFormat="1" ht="25.5" x14ac:dyDescent="0.2">
      <c r="A128" s="50">
        <v>98</v>
      </c>
      <c r="B128" s="3" t="s">
        <v>761</v>
      </c>
      <c r="C128" s="3"/>
      <c r="D128" s="3"/>
      <c r="E128" s="76"/>
      <c r="F128" s="76"/>
      <c r="G128" s="76"/>
    </row>
    <row r="129" spans="1:7" x14ac:dyDescent="0.2">
      <c r="A129" s="50">
        <v>100</v>
      </c>
      <c r="B129" s="3" t="s">
        <v>763</v>
      </c>
      <c r="C129" s="3"/>
      <c r="D129" s="3"/>
      <c r="E129" s="76"/>
      <c r="F129" s="76"/>
      <c r="G129" s="76"/>
    </row>
    <row r="130" spans="1:7" ht="15" customHeight="1" x14ac:dyDescent="0.2">
      <c r="A130" s="138" t="s">
        <v>922</v>
      </c>
      <c r="B130" s="140"/>
      <c r="C130" s="140"/>
      <c r="D130" s="139"/>
      <c r="E130" s="100">
        <f>SUM(E33:E129)</f>
        <v>0</v>
      </c>
      <c r="F130" s="100">
        <f t="shared" ref="F130:G130" si="2">SUM(F33:F129)</f>
        <v>0</v>
      </c>
      <c r="G130" s="100">
        <f t="shared" si="2"/>
        <v>0</v>
      </c>
    </row>
    <row r="131" spans="1:7" ht="38.25" x14ac:dyDescent="0.2">
      <c r="A131" s="10" t="s">
        <v>810</v>
      </c>
      <c r="B131" s="10" t="s">
        <v>804</v>
      </c>
      <c r="C131" s="97">
        <v>35099.544480000004</v>
      </c>
      <c r="D131" s="97">
        <v>87748.861200000014</v>
      </c>
      <c r="E131" s="138"/>
      <c r="F131" s="140"/>
      <c r="G131" s="139"/>
    </row>
    <row r="132" spans="1:7" x14ac:dyDescent="0.2">
      <c r="A132" s="50">
        <v>1</v>
      </c>
      <c r="B132" s="29" t="s">
        <v>801</v>
      </c>
      <c r="C132" s="29"/>
      <c r="D132" s="29"/>
      <c r="E132" s="76"/>
      <c r="F132" s="76"/>
      <c r="G132" s="76"/>
    </row>
    <row r="133" spans="1:7" x14ac:dyDescent="0.2">
      <c r="A133" s="50">
        <v>2</v>
      </c>
      <c r="B133" s="29" t="s">
        <v>799</v>
      </c>
      <c r="C133" s="29"/>
      <c r="D133" s="29"/>
      <c r="E133" s="76"/>
      <c r="F133" s="76"/>
      <c r="G133" s="76"/>
    </row>
    <row r="134" spans="1:7" x14ac:dyDescent="0.2">
      <c r="A134" s="50">
        <v>3</v>
      </c>
      <c r="B134" s="29" t="s">
        <v>800</v>
      </c>
      <c r="C134" s="29"/>
      <c r="D134" s="29"/>
      <c r="E134" s="76"/>
      <c r="F134" s="76"/>
      <c r="G134" s="76"/>
    </row>
    <row r="135" spans="1:7" ht="15" customHeight="1" x14ac:dyDescent="0.2">
      <c r="A135" s="138" t="s">
        <v>923</v>
      </c>
      <c r="B135" s="140"/>
      <c r="C135" s="140"/>
      <c r="D135" s="139"/>
      <c r="E135" s="100">
        <f>SUM(E132:E134)</f>
        <v>0</v>
      </c>
      <c r="F135" s="100">
        <f t="shared" ref="F135:G135" si="3">SUM(F132:F134)</f>
        <v>0</v>
      </c>
      <c r="G135" s="100">
        <f t="shared" si="3"/>
        <v>0</v>
      </c>
    </row>
    <row r="136" spans="1:7" s="21" customFormat="1" ht="38.25" x14ac:dyDescent="0.2">
      <c r="A136" s="10" t="s">
        <v>811</v>
      </c>
      <c r="B136" s="38" t="s">
        <v>842</v>
      </c>
      <c r="C136" s="98">
        <v>829474.49942945282</v>
      </c>
      <c r="D136" s="98">
        <v>2073686.248573632</v>
      </c>
      <c r="E136" s="138"/>
      <c r="F136" s="140"/>
      <c r="G136" s="139"/>
    </row>
    <row r="137" spans="1:7" s="21" customFormat="1" ht="15" x14ac:dyDescent="0.2">
      <c r="A137" s="2">
        <v>1</v>
      </c>
      <c r="B137" s="48" t="s">
        <v>7</v>
      </c>
      <c r="C137" s="48"/>
      <c r="D137" s="48"/>
      <c r="E137" s="76"/>
      <c r="F137" s="76"/>
      <c r="G137" s="76"/>
    </row>
    <row r="138" spans="1:7" s="21" customFormat="1" ht="15" x14ac:dyDescent="0.2">
      <c r="A138" s="2">
        <v>2</v>
      </c>
      <c r="B138" s="48" t="s">
        <v>590</v>
      </c>
      <c r="C138" s="48"/>
      <c r="D138" s="48"/>
      <c r="E138" s="76"/>
      <c r="F138" s="76"/>
      <c r="G138" s="76"/>
    </row>
    <row r="139" spans="1:7" s="21" customFormat="1" ht="15" x14ac:dyDescent="0.25">
      <c r="A139" s="2">
        <v>3</v>
      </c>
      <c r="B139" s="45" t="s">
        <v>591</v>
      </c>
      <c r="C139" s="45"/>
      <c r="D139" s="45"/>
      <c r="E139" s="76"/>
      <c r="F139" s="76"/>
      <c r="G139" s="76"/>
    </row>
    <row r="140" spans="1:7" s="21" customFormat="1" ht="15" x14ac:dyDescent="0.25">
      <c r="A140" s="2">
        <v>4</v>
      </c>
      <c r="B140" s="46" t="s">
        <v>38</v>
      </c>
      <c r="C140" s="46"/>
      <c r="D140" s="46"/>
      <c r="E140" s="76"/>
      <c r="F140" s="76"/>
      <c r="G140" s="76"/>
    </row>
    <row r="141" spans="1:7" s="21" customFormat="1" ht="15" x14ac:dyDescent="0.25">
      <c r="A141" s="2">
        <v>5</v>
      </c>
      <c r="B141" s="45" t="s">
        <v>592</v>
      </c>
      <c r="C141" s="45"/>
      <c r="D141" s="45"/>
      <c r="E141" s="76"/>
      <c r="F141" s="76"/>
      <c r="G141" s="76"/>
    </row>
    <row r="142" spans="1:7" s="21" customFormat="1" ht="15" x14ac:dyDescent="0.25">
      <c r="A142" s="2">
        <v>6</v>
      </c>
      <c r="B142" s="45" t="s">
        <v>593</v>
      </c>
      <c r="C142" s="45"/>
      <c r="D142" s="45"/>
      <c r="E142" s="76"/>
      <c r="F142" s="76"/>
      <c r="G142" s="76"/>
    </row>
    <row r="143" spans="1:7" s="21" customFormat="1" ht="15" x14ac:dyDescent="0.25">
      <c r="A143" s="2">
        <v>7</v>
      </c>
      <c r="B143" s="45" t="s">
        <v>594</v>
      </c>
      <c r="C143" s="45"/>
      <c r="D143" s="45"/>
      <c r="E143" s="76"/>
      <c r="F143" s="76"/>
      <c r="G143" s="76"/>
    </row>
    <row r="144" spans="1:7" s="21" customFormat="1" ht="15" x14ac:dyDescent="0.25">
      <c r="A144" s="2">
        <v>8</v>
      </c>
      <c r="B144" s="45" t="s">
        <v>595</v>
      </c>
      <c r="C144" s="45"/>
      <c r="D144" s="45"/>
      <c r="E144" s="76"/>
      <c r="F144" s="76"/>
      <c r="G144" s="76"/>
    </row>
    <row r="145" spans="1:7" s="21" customFormat="1" ht="15" x14ac:dyDescent="0.25">
      <c r="A145" s="2">
        <v>9</v>
      </c>
      <c r="B145" s="45" t="s">
        <v>596</v>
      </c>
      <c r="C145" s="45"/>
      <c r="D145" s="45"/>
      <c r="E145" s="76"/>
      <c r="F145" s="76"/>
      <c r="G145" s="76"/>
    </row>
    <row r="146" spans="1:7" s="21" customFormat="1" ht="15" x14ac:dyDescent="0.25">
      <c r="A146" s="2">
        <v>10</v>
      </c>
      <c r="B146" s="45" t="s">
        <v>597</v>
      </c>
      <c r="C146" s="45"/>
      <c r="D146" s="45"/>
      <c r="E146" s="76"/>
      <c r="F146" s="76"/>
      <c r="G146" s="76"/>
    </row>
    <row r="147" spans="1:7" s="21" customFormat="1" ht="15" x14ac:dyDescent="0.25">
      <c r="A147" s="2">
        <v>11</v>
      </c>
      <c r="B147" s="45" t="s">
        <v>598</v>
      </c>
      <c r="C147" s="45"/>
      <c r="D147" s="45"/>
      <c r="E147" s="76"/>
      <c r="F147" s="76"/>
      <c r="G147" s="76"/>
    </row>
    <row r="148" spans="1:7" s="21" customFormat="1" ht="15" x14ac:dyDescent="0.25">
      <c r="A148" s="130">
        <v>12</v>
      </c>
      <c r="B148" s="45" t="s">
        <v>600</v>
      </c>
      <c r="C148" s="45"/>
      <c r="D148" s="45"/>
      <c r="E148" s="76"/>
      <c r="F148" s="76"/>
      <c r="G148" s="76"/>
    </row>
    <row r="149" spans="1:7" s="21" customFormat="1" ht="15" x14ac:dyDescent="0.25">
      <c r="A149" s="130">
        <v>13</v>
      </c>
      <c r="B149" s="45" t="s">
        <v>601</v>
      </c>
      <c r="C149" s="45"/>
      <c r="D149" s="45"/>
      <c r="E149" s="76"/>
      <c r="F149" s="76"/>
      <c r="G149" s="76"/>
    </row>
    <row r="150" spans="1:7" s="21" customFormat="1" ht="15" x14ac:dyDescent="0.25">
      <c r="A150" s="130">
        <v>14</v>
      </c>
      <c r="B150" s="45" t="s">
        <v>972</v>
      </c>
      <c r="C150" s="45"/>
      <c r="D150" s="45"/>
      <c r="E150" s="76"/>
      <c r="F150" s="76"/>
      <c r="G150" s="76"/>
    </row>
    <row r="151" spans="1:7" s="21" customFormat="1" ht="15" x14ac:dyDescent="0.25">
      <c r="A151" s="130">
        <v>15</v>
      </c>
      <c r="B151" s="45" t="s">
        <v>973</v>
      </c>
      <c r="C151" s="45"/>
      <c r="D151" s="45"/>
      <c r="E151" s="76"/>
      <c r="F151" s="76"/>
      <c r="G151" s="76"/>
    </row>
    <row r="152" spans="1:7" s="21" customFormat="1" ht="15" x14ac:dyDescent="0.25">
      <c r="A152" s="130">
        <v>16</v>
      </c>
      <c r="B152" s="45" t="s">
        <v>974</v>
      </c>
      <c r="C152" s="45"/>
      <c r="D152" s="45"/>
      <c r="E152" s="76"/>
      <c r="F152" s="76"/>
      <c r="G152" s="76"/>
    </row>
    <row r="153" spans="1:7" s="21" customFormat="1" ht="15" x14ac:dyDescent="0.25">
      <c r="A153" s="130">
        <v>17</v>
      </c>
      <c r="B153" s="45" t="s">
        <v>602</v>
      </c>
      <c r="C153" s="45"/>
      <c r="D153" s="45"/>
      <c r="E153" s="76"/>
      <c r="F153" s="76"/>
      <c r="G153" s="76"/>
    </row>
    <row r="154" spans="1:7" s="21" customFormat="1" ht="30" x14ac:dyDescent="0.25">
      <c r="A154" s="130">
        <v>18</v>
      </c>
      <c r="B154" s="47" t="s">
        <v>603</v>
      </c>
      <c r="C154" s="47"/>
      <c r="D154" s="47"/>
      <c r="E154" s="76"/>
      <c r="F154" s="76"/>
      <c r="G154" s="76"/>
    </row>
    <row r="155" spans="1:7" s="21" customFormat="1" ht="15" x14ac:dyDescent="0.25">
      <c r="A155" s="130">
        <v>19</v>
      </c>
      <c r="B155" s="47" t="s">
        <v>12</v>
      </c>
      <c r="C155" s="47"/>
      <c r="D155" s="47"/>
      <c r="E155" s="76"/>
      <c r="F155" s="76"/>
      <c r="G155" s="76"/>
    </row>
    <row r="156" spans="1:7" s="21" customFormat="1" ht="15" x14ac:dyDescent="0.25">
      <c r="A156" s="130">
        <v>20</v>
      </c>
      <c r="B156" s="47" t="s">
        <v>2</v>
      </c>
      <c r="C156" s="47"/>
      <c r="D156" s="47"/>
      <c r="E156" s="76"/>
      <c r="F156" s="76"/>
      <c r="G156" s="76"/>
    </row>
    <row r="157" spans="1:7" s="21" customFormat="1" ht="15" x14ac:dyDescent="0.25">
      <c r="A157" s="130">
        <v>21</v>
      </c>
      <c r="B157" s="47" t="s">
        <v>604</v>
      </c>
      <c r="C157" s="47"/>
      <c r="D157" s="47"/>
      <c r="E157" s="76"/>
      <c r="F157" s="76"/>
      <c r="G157" s="76"/>
    </row>
    <row r="158" spans="1:7" s="21" customFormat="1" ht="15" x14ac:dyDescent="0.25">
      <c r="A158" s="130">
        <v>22</v>
      </c>
      <c r="B158" s="47" t="s">
        <v>605</v>
      </c>
      <c r="C158" s="47"/>
      <c r="D158" s="47"/>
      <c r="E158" s="76"/>
      <c r="F158" s="76"/>
      <c r="G158" s="76"/>
    </row>
    <row r="159" spans="1:7" s="21" customFormat="1" ht="15" x14ac:dyDescent="0.25">
      <c r="A159" s="130">
        <v>23</v>
      </c>
      <c r="B159" s="47" t="s">
        <v>606</v>
      </c>
      <c r="C159" s="47"/>
      <c r="D159" s="47"/>
      <c r="E159" s="76"/>
      <c r="F159" s="76"/>
      <c r="G159" s="76"/>
    </row>
    <row r="160" spans="1:7" s="21" customFormat="1" ht="15" x14ac:dyDescent="0.25">
      <c r="A160" s="130">
        <v>24</v>
      </c>
      <c r="B160" s="47" t="s">
        <v>607</v>
      </c>
      <c r="C160" s="47"/>
      <c r="D160" s="47"/>
      <c r="E160" s="76"/>
      <c r="F160" s="76"/>
      <c r="G160" s="76"/>
    </row>
    <row r="161" spans="1:7" s="21" customFormat="1" ht="15" x14ac:dyDescent="0.25">
      <c r="A161" s="130">
        <v>25</v>
      </c>
      <c r="B161" s="47" t="s">
        <v>608</v>
      </c>
      <c r="C161" s="47"/>
      <c r="D161" s="47"/>
      <c r="E161" s="76"/>
      <c r="F161" s="76"/>
      <c r="G161" s="76"/>
    </row>
    <row r="162" spans="1:7" s="21" customFormat="1" ht="15" x14ac:dyDescent="0.25">
      <c r="A162" s="130">
        <v>26</v>
      </c>
      <c r="B162" s="47" t="s">
        <v>609</v>
      </c>
      <c r="C162" s="47"/>
      <c r="D162" s="47"/>
      <c r="E162" s="76"/>
      <c r="F162" s="76"/>
      <c r="G162" s="76"/>
    </row>
    <row r="163" spans="1:7" s="21" customFormat="1" ht="15" x14ac:dyDescent="0.25">
      <c r="A163" s="130">
        <v>27</v>
      </c>
      <c r="B163" s="47" t="s">
        <v>610</v>
      </c>
      <c r="C163" s="47"/>
      <c r="D163" s="47"/>
      <c r="E163" s="76"/>
      <c r="F163" s="76"/>
      <c r="G163" s="76"/>
    </row>
    <row r="164" spans="1:7" s="21" customFormat="1" ht="15" x14ac:dyDescent="0.25">
      <c r="A164" s="130">
        <v>28</v>
      </c>
      <c r="B164" s="47" t="s">
        <v>611</v>
      </c>
      <c r="C164" s="47"/>
      <c r="D164" s="47"/>
      <c r="E164" s="76"/>
      <c r="F164" s="76"/>
      <c r="G164" s="76"/>
    </row>
    <row r="165" spans="1:7" s="21" customFormat="1" ht="15" x14ac:dyDescent="0.25">
      <c r="A165" s="130">
        <v>29</v>
      </c>
      <c r="B165" s="47" t="s">
        <v>612</v>
      </c>
      <c r="C165" s="47"/>
      <c r="D165" s="47"/>
      <c r="E165" s="76"/>
      <c r="F165" s="76"/>
      <c r="G165" s="76"/>
    </row>
    <row r="166" spans="1:7" s="21" customFormat="1" ht="15" x14ac:dyDescent="0.25">
      <c r="A166" s="130">
        <v>30</v>
      </c>
      <c r="B166" s="47" t="s">
        <v>613</v>
      </c>
      <c r="C166" s="47"/>
      <c r="D166" s="47"/>
      <c r="E166" s="76"/>
      <c r="F166" s="76"/>
      <c r="G166" s="76"/>
    </row>
    <row r="167" spans="1:7" s="21" customFormat="1" ht="15" x14ac:dyDescent="0.25">
      <c r="A167" s="130">
        <v>31</v>
      </c>
      <c r="B167" s="47" t="s">
        <v>614</v>
      </c>
      <c r="C167" s="47"/>
      <c r="D167" s="47"/>
      <c r="E167" s="76"/>
      <c r="F167" s="76"/>
      <c r="G167" s="76"/>
    </row>
    <row r="168" spans="1:7" s="21" customFormat="1" ht="15" x14ac:dyDescent="0.25">
      <c r="A168" s="130">
        <v>32</v>
      </c>
      <c r="B168" s="47" t="s">
        <v>615</v>
      </c>
      <c r="C168" s="47"/>
      <c r="D168" s="47"/>
      <c r="E168" s="76"/>
      <c r="F168" s="76"/>
      <c r="G168" s="76"/>
    </row>
    <row r="169" spans="1:7" s="21" customFormat="1" ht="15" x14ac:dyDescent="0.25">
      <c r="A169" s="130">
        <v>33</v>
      </c>
      <c r="B169" s="47" t="s">
        <v>616</v>
      </c>
      <c r="C169" s="47"/>
      <c r="D169" s="47"/>
      <c r="E169" s="76"/>
      <c r="F169" s="76"/>
      <c r="G169" s="76"/>
    </row>
    <row r="170" spans="1:7" s="21" customFormat="1" ht="30" x14ac:dyDescent="0.25">
      <c r="A170" s="130">
        <v>34</v>
      </c>
      <c r="B170" s="47" t="s">
        <v>617</v>
      </c>
      <c r="C170" s="47"/>
      <c r="D170" s="47"/>
      <c r="E170" s="76"/>
      <c r="F170" s="76"/>
      <c r="G170" s="76"/>
    </row>
    <row r="171" spans="1:7" s="21" customFormat="1" ht="15" x14ac:dyDescent="0.25">
      <c r="A171" s="130">
        <v>35</v>
      </c>
      <c r="B171" s="47" t="s">
        <v>618</v>
      </c>
      <c r="C171" s="47"/>
      <c r="D171" s="47"/>
      <c r="E171" s="76"/>
      <c r="F171" s="76"/>
      <c r="G171" s="76"/>
    </row>
    <row r="172" spans="1:7" s="21" customFormat="1" ht="15" x14ac:dyDescent="0.25">
      <c r="A172" s="130">
        <v>36</v>
      </c>
      <c r="B172" s="47" t="s">
        <v>619</v>
      </c>
      <c r="C172" s="47"/>
      <c r="D172" s="47"/>
      <c r="E172" s="76"/>
      <c r="F172" s="76"/>
      <c r="G172" s="76"/>
    </row>
    <row r="173" spans="1:7" s="21" customFormat="1" ht="15" x14ac:dyDescent="0.25">
      <c r="A173" s="130">
        <v>37</v>
      </c>
      <c r="B173" s="47" t="s">
        <v>620</v>
      </c>
      <c r="C173" s="47"/>
      <c r="D173" s="47"/>
      <c r="E173" s="76"/>
      <c r="F173" s="76"/>
      <c r="G173" s="76"/>
    </row>
    <row r="174" spans="1:7" s="21" customFormat="1" ht="15" x14ac:dyDescent="0.25">
      <c r="A174" s="130">
        <v>38</v>
      </c>
      <c r="B174" s="47" t="s">
        <v>621</v>
      </c>
      <c r="C174" s="47"/>
      <c r="D174" s="47"/>
      <c r="E174" s="76"/>
      <c r="F174" s="76"/>
      <c r="G174" s="76"/>
    </row>
    <row r="175" spans="1:7" s="21" customFormat="1" ht="15" x14ac:dyDescent="0.25">
      <c r="A175" s="130">
        <v>39</v>
      </c>
      <c r="B175" s="47" t="s">
        <v>622</v>
      </c>
      <c r="C175" s="47"/>
      <c r="D175" s="47"/>
      <c r="E175" s="76"/>
      <c r="F175" s="76"/>
      <c r="G175" s="76"/>
    </row>
    <row r="176" spans="1:7" s="21" customFormat="1" ht="15" x14ac:dyDescent="0.25">
      <c r="A176" s="130">
        <v>40</v>
      </c>
      <c r="B176" s="23" t="s">
        <v>623</v>
      </c>
      <c r="C176" s="23"/>
      <c r="D176" s="23"/>
      <c r="E176" s="76"/>
      <c r="F176" s="76"/>
      <c r="G176" s="76"/>
    </row>
    <row r="177" spans="1:7" s="21" customFormat="1" ht="15" x14ac:dyDescent="0.25">
      <c r="A177" s="130">
        <v>41</v>
      </c>
      <c r="B177" s="47" t="s">
        <v>624</v>
      </c>
      <c r="C177" s="47"/>
      <c r="D177" s="47"/>
      <c r="E177" s="76"/>
      <c r="F177" s="76"/>
      <c r="G177" s="76"/>
    </row>
    <row r="178" spans="1:7" s="21" customFormat="1" ht="15" x14ac:dyDescent="0.25">
      <c r="A178" s="130">
        <v>42</v>
      </c>
      <c r="B178" s="47" t="s">
        <v>8</v>
      </c>
      <c r="C178" s="47"/>
      <c r="D178" s="47"/>
      <c r="E178" s="76"/>
      <c r="F178" s="76"/>
      <c r="G178" s="76"/>
    </row>
    <row r="179" spans="1:7" s="21" customFormat="1" ht="15" x14ac:dyDescent="0.25">
      <c r="A179" s="130">
        <v>43</v>
      </c>
      <c r="B179" s="47" t="s">
        <v>10</v>
      </c>
      <c r="C179" s="47"/>
      <c r="D179" s="47"/>
      <c r="E179" s="76"/>
      <c r="F179" s="76"/>
      <c r="G179" s="76"/>
    </row>
    <row r="180" spans="1:7" s="21" customFormat="1" ht="15" x14ac:dyDescent="0.25">
      <c r="A180" s="130">
        <v>44</v>
      </c>
      <c r="B180" s="47" t="s">
        <v>625</v>
      </c>
      <c r="C180" s="47"/>
      <c r="D180" s="47"/>
      <c r="E180" s="76"/>
      <c r="F180" s="76"/>
      <c r="G180" s="76"/>
    </row>
    <row r="181" spans="1:7" s="21" customFormat="1" ht="15" x14ac:dyDescent="0.25">
      <c r="A181" s="130">
        <v>45</v>
      </c>
      <c r="B181" s="47" t="s">
        <v>626</v>
      </c>
      <c r="C181" s="47"/>
      <c r="D181" s="47"/>
      <c r="E181" s="76"/>
      <c r="F181" s="76"/>
      <c r="G181" s="76"/>
    </row>
    <row r="182" spans="1:7" s="21" customFormat="1" ht="15" x14ac:dyDescent="0.25">
      <c r="A182" s="130">
        <v>46</v>
      </c>
      <c r="B182" s="47" t="s">
        <v>627</v>
      </c>
      <c r="C182" s="47"/>
      <c r="D182" s="47"/>
      <c r="E182" s="76"/>
      <c r="F182" s="76"/>
      <c r="G182" s="76"/>
    </row>
    <row r="183" spans="1:7" s="21" customFormat="1" ht="15" x14ac:dyDescent="0.25">
      <c r="A183" s="130">
        <v>47</v>
      </c>
      <c r="B183" s="47" t="s">
        <v>628</v>
      </c>
      <c r="C183" s="47"/>
      <c r="D183" s="47"/>
      <c r="E183" s="76"/>
      <c r="F183" s="76"/>
      <c r="G183" s="76"/>
    </row>
    <row r="184" spans="1:7" s="21" customFormat="1" ht="15" x14ac:dyDescent="0.25">
      <c r="A184" s="130">
        <v>48</v>
      </c>
      <c r="B184" s="47" t="s">
        <v>629</v>
      </c>
      <c r="C184" s="47"/>
      <c r="D184" s="47"/>
      <c r="E184" s="76"/>
      <c r="F184" s="76"/>
      <c r="G184" s="76"/>
    </row>
    <row r="185" spans="1:7" s="21" customFormat="1" ht="15" x14ac:dyDescent="0.25">
      <c r="A185" s="130">
        <v>49</v>
      </c>
      <c r="B185" s="47" t="s">
        <v>630</v>
      </c>
      <c r="C185" s="47"/>
      <c r="D185" s="47"/>
      <c r="E185" s="76"/>
      <c r="F185" s="76"/>
      <c r="G185" s="76"/>
    </row>
    <row r="186" spans="1:7" s="21" customFormat="1" ht="15" x14ac:dyDescent="0.25">
      <c r="A186" s="130">
        <v>50</v>
      </c>
      <c r="B186" s="47" t="s">
        <v>631</v>
      </c>
      <c r="C186" s="47"/>
      <c r="D186" s="47"/>
      <c r="E186" s="76"/>
      <c r="F186" s="76"/>
      <c r="G186" s="76"/>
    </row>
    <row r="187" spans="1:7" s="21" customFormat="1" ht="15" x14ac:dyDescent="0.25">
      <c r="A187" s="130">
        <v>51</v>
      </c>
      <c r="B187" s="23" t="s">
        <v>632</v>
      </c>
      <c r="C187" s="23"/>
      <c r="D187" s="23"/>
      <c r="E187" s="76"/>
      <c r="F187" s="76"/>
      <c r="G187" s="76"/>
    </row>
    <row r="188" spans="1:7" s="21" customFormat="1" ht="15" x14ac:dyDescent="0.25">
      <c r="A188" s="130">
        <v>52</v>
      </c>
      <c r="B188" s="23" t="s">
        <v>633</v>
      </c>
      <c r="C188" s="23"/>
      <c r="D188" s="23"/>
      <c r="E188" s="76"/>
      <c r="F188" s="76"/>
      <c r="G188" s="76"/>
    </row>
    <row r="189" spans="1:7" s="21" customFormat="1" ht="15" x14ac:dyDescent="0.25">
      <c r="A189" s="130">
        <v>53</v>
      </c>
      <c r="B189" s="49" t="s">
        <v>634</v>
      </c>
      <c r="C189" s="49"/>
      <c r="D189" s="49"/>
      <c r="E189" s="76"/>
      <c r="F189" s="76"/>
      <c r="G189" s="76"/>
    </row>
    <row r="190" spans="1:7" s="21" customFormat="1" ht="15" x14ac:dyDescent="0.25">
      <c r="A190" s="130">
        <v>54</v>
      </c>
      <c r="B190" s="47" t="s">
        <v>635</v>
      </c>
      <c r="C190" s="47"/>
      <c r="D190" s="47"/>
      <c r="E190" s="76"/>
      <c r="F190" s="76"/>
      <c r="G190" s="76"/>
    </row>
    <row r="191" spans="1:7" s="21" customFormat="1" ht="15" x14ac:dyDescent="0.25">
      <c r="A191" s="130">
        <v>55</v>
      </c>
      <c r="B191" s="47" t="s">
        <v>636</v>
      </c>
      <c r="C191" s="47"/>
      <c r="D191" s="47"/>
      <c r="E191" s="76"/>
      <c r="F191" s="76"/>
      <c r="G191" s="76"/>
    </row>
    <row r="192" spans="1:7" s="21" customFormat="1" ht="15" x14ac:dyDescent="0.25">
      <c r="A192" s="130">
        <v>56</v>
      </c>
      <c r="B192" s="47" t="s">
        <v>637</v>
      </c>
      <c r="C192" s="47"/>
      <c r="D192" s="47"/>
      <c r="E192" s="76"/>
      <c r="F192" s="76"/>
      <c r="G192" s="76"/>
    </row>
    <row r="193" spans="1:7" s="21" customFormat="1" ht="15" x14ac:dyDescent="0.25">
      <c r="A193" s="130">
        <v>57</v>
      </c>
      <c r="B193" s="47" t="s">
        <v>638</v>
      </c>
      <c r="C193" s="47"/>
      <c r="D193" s="47"/>
      <c r="E193" s="76"/>
      <c r="F193" s="76"/>
      <c r="G193" s="76"/>
    </row>
    <row r="194" spans="1:7" s="21" customFormat="1" ht="15" x14ac:dyDescent="0.25">
      <c r="A194" s="130">
        <v>58</v>
      </c>
      <c r="B194" s="47" t="s">
        <v>639</v>
      </c>
      <c r="C194" s="47"/>
      <c r="D194" s="47"/>
      <c r="E194" s="76"/>
      <c r="F194" s="76"/>
      <c r="G194" s="76"/>
    </row>
    <row r="195" spans="1:7" s="21" customFormat="1" ht="15" x14ac:dyDescent="0.25">
      <c r="A195" s="130">
        <v>59</v>
      </c>
      <c r="B195" s="47" t="s">
        <v>640</v>
      </c>
      <c r="C195" s="47"/>
      <c r="D195" s="47"/>
      <c r="E195" s="76"/>
      <c r="F195" s="76"/>
      <c r="G195" s="76"/>
    </row>
    <row r="196" spans="1:7" s="21" customFormat="1" ht="30" x14ac:dyDescent="0.25">
      <c r="A196" s="130">
        <v>60</v>
      </c>
      <c r="B196" s="47" t="s">
        <v>641</v>
      </c>
      <c r="C196" s="47"/>
      <c r="D196" s="47"/>
      <c r="E196" s="76"/>
      <c r="F196" s="76"/>
      <c r="G196" s="76"/>
    </row>
    <row r="197" spans="1:7" s="21" customFormat="1" ht="30" x14ac:dyDescent="0.25">
      <c r="A197" s="130">
        <v>61</v>
      </c>
      <c r="B197" s="47" t="s">
        <v>642</v>
      </c>
      <c r="C197" s="47"/>
      <c r="D197" s="47"/>
      <c r="E197" s="76"/>
      <c r="F197" s="76"/>
      <c r="G197" s="76"/>
    </row>
    <row r="198" spans="1:7" s="21" customFormat="1" ht="30" x14ac:dyDescent="0.25">
      <c r="A198" s="130">
        <v>62</v>
      </c>
      <c r="B198" s="47" t="s">
        <v>643</v>
      </c>
      <c r="C198" s="47"/>
      <c r="D198" s="47"/>
      <c r="E198" s="76"/>
      <c r="F198" s="76"/>
      <c r="G198" s="76"/>
    </row>
    <row r="199" spans="1:7" s="21" customFormat="1" ht="15" x14ac:dyDescent="0.25">
      <c r="A199" s="130">
        <v>63</v>
      </c>
      <c r="B199" s="47" t="s">
        <v>644</v>
      </c>
      <c r="C199" s="47"/>
      <c r="D199" s="47"/>
      <c r="E199" s="76"/>
      <c r="F199" s="76"/>
      <c r="G199" s="76"/>
    </row>
    <row r="200" spans="1:7" s="21" customFormat="1" ht="15" x14ac:dyDescent="0.25">
      <c r="A200" s="130">
        <v>64</v>
      </c>
      <c r="B200" s="47" t="s">
        <v>645</v>
      </c>
      <c r="C200" s="47"/>
      <c r="D200" s="47"/>
      <c r="E200" s="76"/>
      <c r="F200" s="76"/>
      <c r="G200" s="76"/>
    </row>
    <row r="201" spans="1:7" s="21" customFormat="1" ht="15" x14ac:dyDescent="0.25">
      <c r="A201" s="130">
        <v>65</v>
      </c>
      <c r="B201" s="47" t="s">
        <v>646</v>
      </c>
      <c r="C201" s="47"/>
      <c r="D201" s="47"/>
      <c r="E201" s="76"/>
      <c r="F201" s="76"/>
      <c r="G201" s="76"/>
    </row>
    <row r="202" spans="1:7" s="21" customFormat="1" ht="15" x14ac:dyDescent="0.25">
      <c r="A202" s="130">
        <v>66</v>
      </c>
      <c r="B202" s="47" t="s">
        <v>647</v>
      </c>
      <c r="C202" s="47"/>
      <c r="D202" s="47"/>
      <c r="E202" s="76"/>
      <c r="F202" s="76"/>
      <c r="G202" s="76"/>
    </row>
    <row r="203" spans="1:7" s="21" customFormat="1" ht="15" x14ac:dyDescent="0.25">
      <c r="A203" s="130">
        <v>67</v>
      </c>
      <c r="B203" s="47" t="s">
        <v>648</v>
      </c>
      <c r="C203" s="47"/>
      <c r="D203" s="47"/>
      <c r="E203" s="76"/>
      <c r="F203" s="76"/>
      <c r="G203" s="76"/>
    </row>
    <row r="204" spans="1:7" s="21" customFormat="1" ht="30" x14ac:dyDescent="0.25">
      <c r="A204" s="130">
        <v>68</v>
      </c>
      <c r="B204" s="47" t="s">
        <v>649</v>
      </c>
      <c r="C204" s="47"/>
      <c r="D204" s="47"/>
      <c r="E204" s="76"/>
      <c r="F204" s="76"/>
      <c r="G204" s="76"/>
    </row>
    <row r="205" spans="1:7" s="21" customFormat="1" ht="30" x14ac:dyDescent="0.25">
      <c r="A205" s="130">
        <v>69</v>
      </c>
      <c r="B205" s="47" t="s">
        <v>650</v>
      </c>
      <c r="C205" s="47"/>
      <c r="D205" s="47"/>
      <c r="E205" s="76"/>
      <c r="F205" s="76"/>
      <c r="G205" s="76"/>
    </row>
    <row r="206" spans="1:7" s="21" customFormat="1" ht="15" x14ac:dyDescent="0.25">
      <c r="A206" s="130">
        <v>70</v>
      </c>
      <c r="B206" s="47" t="s">
        <v>651</v>
      </c>
      <c r="C206" s="47"/>
      <c r="D206" s="47"/>
      <c r="E206" s="76"/>
      <c r="F206" s="76"/>
      <c r="G206" s="76"/>
    </row>
    <row r="207" spans="1:7" s="21" customFormat="1" ht="15" x14ac:dyDescent="0.25">
      <c r="A207" s="130">
        <v>71</v>
      </c>
      <c r="B207" s="47" t="s">
        <v>652</v>
      </c>
      <c r="C207" s="47"/>
      <c r="D207" s="47"/>
      <c r="E207" s="76"/>
      <c r="F207" s="76"/>
      <c r="G207" s="76"/>
    </row>
    <row r="208" spans="1:7" s="21" customFormat="1" ht="15" x14ac:dyDescent="0.25">
      <c r="A208" s="130">
        <v>72</v>
      </c>
      <c r="B208" s="47" t="s">
        <v>653</v>
      </c>
      <c r="C208" s="47"/>
      <c r="D208" s="47"/>
      <c r="E208" s="76"/>
      <c r="F208" s="76"/>
      <c r="G208" s="76"/>
    </row>
    <row r="209" spans="1:7" s="21" customFormat="1" ht="15" x14ac:dyDescent="0.25">
      <c r="A209" s="130">
        <v>73</v>
      </c>
      <c r="B209" s="47" t="s">
        <v>654</v>
      </c>
      <c r="C209" s="47"/>
      <c r="D209" s="47"/>
      <c r="E209" s="76"/>
      <c r="F209" s="76"/>
      <c r="G209" s="76"/>
    </row>
    <row r="210" spans="1:7" s="21" customFormat="1" ht="15" x14ac:dyDescent="0.25">
      <c r="A210" s="130">
        <v>74</v>
      </c>
      <c r="B210" s="47" t="s">
        <v>40</v>
      </c>
      <c r="C210" s="47"/>
      <c r="D210" s="47"/>
      <c r="E210" s="76"/>
      <c r="F210" s="76"/>
      <c r="G210" s="76"/>
    </row>
    <row r="211" spans="1:7" s="21" customFormat="1" ht="15" x14ac:dyDescent="0.25">
      <c r="A211" s="130">
        <v>75</v>
      </c>
      <c r="B211" s="47" t="s">
        <v>655</v>
      </c>
      <c r="C211" s="47"/>
      <c r="D211" s="47"/>
      <c r="E211" s="76"/>
      <c r="F211" s="76"/>
      <c r="G211" s="76"/>
    </row>
    <row r="212" spans="1:7" s="21" customFormat="1" ht="15" x14ac:dyDescent="0.25">
      <c r="A212" s="130">
        <v>76</v>
      </c>
      <c r="B212" s="47" t="s">
        <v>41</v>
      </c>
      <c r="C212" s="47"/>
      <c r="D212" s="47"/>
      <c r="E212" s="76"/>
      <c r="F212" s="76"/>
      <c r="G212" s="76"/>
    </row>
    <row r="213" spans="1:7" s="21" customFormat="1" ht="15" x14ac:dyDescent="0.25">
      <c r="A213" s="130">
        <v>77</v>
      </c>
      <c r="B213" s="47" t="s">
        <v>656</v>
      </c>
      <c r="C213" s="47"/>
      <c r="D213" s="47"/>
      <c r="E213" s="76"/>
      <c r="F213" s="76"/>
      <c r="G213" s="76"/>
    </row>
    <row r="214" spans="1:7" s="21" customFormat="1" ht="15" x14ac:dyDescent="0.25">
      <c r="A214" s="130">
        <v>78</v>
      </c>
      <c r="B214" s="47" t="s">
        <v>9</v>
      </c>
      <c r="C214" s="47"/>
      <c r="D214" s="47"/>
      <c r="E214" s="76"/>
      <c r="F214" s="76"/>
      <c r="G214" s="76"/>
    </row>
    <row r="215" spans="1:7" s="21" customFormat="1" ht="15" x14ac:dyDescent="0.25">
      <c r="A215" s="130">
        <v>79</v>
      </c>
      <c r="B215" s="47" t="s">
        <v>657</v>
      </c>
      <c r="C215" s="47"/>
      <c r="D215" s="47"/>
      <c r="E215" s="76"/>
      <c r="F215" s="76"/>
      <c r="G215" s="76"/>
    </row>
    <row r="216" spans="1:7" s="21" customFormat="1" ht="15" x14ac:dyDescent="0.25">
      <c r="A216" s="130">
        <v>80</v>
      </c>
      <c r="B216" s="47" t="s">
        <v>658</v>
      </c>
      <c r="C216" s="47"/>
      <c r="D216" s="47"/>
      <c r="E216" s="76"/>
      <c r="F216" s="76"/>
      <c r="G216" s="76"/>
    </row>
    <row r="217" spans="1:7" ht="15" customHeight="1" x14ac:dyDescent="0.2">
      <c r="A217" s="138" t="s">
        <v>924</v>
      </c>
      <c r="B217" s="140"/>
      <c r="C217" s="140"/>
      <c r="D217" s="139"/>
      <c r="E217" s="100">
        <f>SUM(E137:E216)</f>
        <v>0</v>
      </c>
      <c r="F217" s="100">
        <f>SUM(F137:F216)</f>
        <v>0</v>
      </c>
      <c r="G217" s="100">
        <f>SUM(G137:G216)</f>
        <v>0</v>
      </c>
    </row>
    <row r="218" spans="1:7" x14ac:dyDescent="0.2">
      <c r="A218" s="138" t="s">
        <v>925</v>
      </c>
      <c r="B218" s="139"/>
      <c r="C218" s="100">
        <f>+C16+C26+C32+C131+C136</f>
        <v>1627557.2375906766</v>
      </c>
      <c r="D218" s="100">
        <f>+D16+D26+D32+D131+D136</f>
        <v>4068893.0939766914</v>
      </c>
      <c r="E218" s="103">
        <f>+E25+E31+E130+E135+E217</f>
        <v>0</v>
      </c>
      <c r="F218" s="103">
        <f>+F25+F31+F130+F135+F217</f>
        <v>0</v>
      </c>
      <c r="G218" s="103">
        <f>+G25+G31+G130+G135+G217</f>
        <v>0</v>
      </c>
    </row>
    <row r="220" spans="1:7" x14ac:dyDescent="0.2">
      <c r="B220" s="80"/>
    </row>
    <row r="221" spans="1:7" ht="15" x14ac:dyDescent="0.25">
      <c r="B221" s="90" t="s">
        <v>854</v>
      </c>
      <c r="C221" s="90"/>
      <c r="D221" s="90"/>
    </row>
  </sheetData>
  <autoFilter ref="A16:G218"/>
  <mergeCells count="15">
    <mergeCell ref="A218:B218"/>
    <mergeCell ref="E26:G26"/>
    <mergeCell ref="E32:G32"/>
    <mergeCell ref="E131:G131"/>
    <mergeCell ref="E136:G136"/>
    <mergeCell ref="A31:D31"/>
    <mergeCell ref="A130:D130"/>
    <mergeCell ref="A135:D135"/>
    <mergeCell ref="E16:G16"/>
    <mergeCell ref="A217:D217"/>
    <mergeCell ref="A4:G4"/>
    <mergeCell ref="A5:G5"/>
    <mergeCell ref="A6:G6"/>
    <mergeCell ref="A7:G7"/>
    <mergeCell ref="A25:D25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6"/>
  <sheetViews>
    <sheetView zoomScale="80" zoomScaleNormal="80" zoomScaleSheetLayoutView="160" workbookViewId="0">
      <selection activeCell="B155" sqref="B155:B157"/>
    </sheetView>
  </sheetViews>
  <sheetFormatPr baseColWidth="10" defaultColWidth="11.42578125" defaultRowHeight="12.75" x14ac:dyDescent="0.2"/>
  <cols>
    <col min="1" max="1" width="15.5703125" style="20" customWidth="1"/>
    <col min="2" max="2" width="53.140625" style="21" customWidth="1"/>
    <col min="3" max="3" width="17.42578125" style="21" customWidth="1"/>
    <col min="4" max="4" width="15.8554687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6"/>
      <c r="D9" s="86"/>
      <c r="E9" s="86"/>
    </row>
    <row r="10" spans="1:7" s="83" customFormat="1" ht="14.25" x14ac:dyDescent="0.2">
      <c r="A10" s="81" t="s">
        <v>847</v>
      </c>
      <c r="B10" s="87"/>
      <c r="C10" s="86"/>
      <c r="D10" s="86"/>
      <c r="E10" s="86"/>
    </row>
    <row r="11" spans="1:7" s="83" customFormat="1" ht="14.25" x14ac:dyDescent="0.2">
      <c r="A11" s="81" t="s">
        <v>848</v>
      </c>
      <c r="B11" s="88"/>
      <c r="C11" s="86"/>
      <c r="D11" s="86"/>
      <c r="E11" s="86"/>
    </row>
    <row r="12" spans="1:7" s="83" customFormat="1" ht="14.25" x14ac:dyDescent="0.2">
      <c r="A12" s="81" t="s">
        <v>849</v>
      </c>
      <c r="B12" s="88"/>
      <c r="C12" s="86"/>
      <c r="D12" s="86"/>
      <c r="E12" s="86"/>
    </row>
    <row r="13" spans="1:7" s="83" customFormat="1" ht="28.5" x14ac:dyDescent="0.2">
      <c r="A13" s="107" t="s">
        <v>850</v>
      </c>
      <c r="B13" s="88"/>
      <c r="C13" s="86"/>
      <c r="D13" s="86"/>
      <c r="E13" s="86"/>
    </row>
    <row r="14" spans="1:7" s="86" customFormat="1" ht="14.25" x14ac:dyDescent="0.2">
      <c r="A14" s="84"/>
    </row>
    <row r="15" spans="1:7" ht="25.5" x14ac:dyDescent="0.2">
      <c r="A15" s="42" t="s">
        <v>864</v>
      </c>
      <c r="B15" s="42" t="s">
        <v>784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ht="40.5" customHeight="1" x14ac:dyDescent="0.2">
      <c r="A16" s="42" t="s">
        <v>785</v>
      </c>
      <c r="B16" s="10" t="s">
        <v>559</v>
      </c>
      <c r="C16" s="104">
        <v>33633.599999999999</v>
      </c>
      <c r="D16" s="104">
        <v>84084</v>
      </c>
      <c r="E16" s="138"/>
      <c r="F16" s="140"/>
      <c r="G16" s="139"/>
    </row>
    <row r="17" spans="1:7" x14ac:dyDescent="0.2">
      <c r="A17" s="2">
        <v>1</v>
      </c>
      <c r="B17" s="28" t="s">
        <v>47</v>
      </c>
      <c r="C17" s="28"/>
      <c r="D17" s="28"/>
      <c r="E17" s="76"/>
      <c r="F17" s="76"/>
      <c r="G17" s="76"/>
    </row>
    <row r="18" spans="1:7" x14ac:dyDescent="0.2">
      <c r="A18" s="2">
        <v>2</v>
      </c>
      <c r="B18" s="28" t="s">
        <v>63</v>
      </c>
      <c r="C18" s="28"/>
      <c r="D18" s="28"/>
      <c r="E18" s="76"/>
      <c r="F18" s="76"/>
      <c r="G18" s="76"/>
    </row>
    <row r="19" spans="1:7" x14ac:dyDescent="0.2">
      <c r="A19" s="2">
        <v>3</v>
      </c>
      <c r="B19" s="28" t="s">
        <v>64</v>
      </c>
      <c r="C19" s="28"/>
      <c r="D19" s="28"/>
      <c r="E19" s="76"/>
      <c r="F19" s="76"/>
      <c r="G19" s="76"/>
    </row>
    <row r="20" spans="1:7" x14ac:dyDescent="0.2">
      <c r="A20" s="2">
        <v>4</v>
      </c>
      <c r="B20" s="4" t="s">
        <v>48</v>
      </c>
      <c r="C20" s="4"/>
      <c r="D20" s="4"/>
      <c r="E20" s="76"/>
      <c r="F20" s="76"/>
      <c r="G20" s="76"/>
    </row>
    <row r="21" spans="1:7" x14ac:dyDescent="0.2">
      <c r="A21" s="2">
        <v>5</v>
      </c>
      <c r="B21" s="3" t="s">
        <v>49</v>
      </c>
      <c r="C21" s="3"/>
      <c r="D21" s="3"/>
      <c r="E21" s="76"/>
      <c r="F21" s="76"/>
      <c r="G21" s="76"/>
    </row>
    <row r="22" spans="1:7" ht="15" customHeight="1" x14ac:dyDescent="0.2">
      <c r="A22" s="138" t="s">
        <v>926</v>
      </c>
      <c r="B22" s="140"/>
      <c r="C22" s="140"/>
      <c r="D22" s="139"/>
      <c r="E22" s="100">
        <f>SUM(E17:E21)</f>
        <v>0</v>
      </c>
      <c r="F22" s="100">
        <f>SUM(F17:F21)</f>
        <v>0</v>
      </c>
      <c r="G22" s="100">
        <f>SUM(G17:G21)</f>
        <v>0</v>
      </c>
    </row>
    <row r="23" spans="1:7" ht="38.25" x14ac:dyDescent="0.2">
      <c r="A23" s="37" t="s">
        <v>786</v>
      </c>
      <c r="B23" s="10" t="s">
        <v>75</v>
      </c>
      <c r="C23" s="104">
        <v>42966</v>
      </c>
      <c r="D23" s="104">
        <v>107415</v>
      </c>
      <c r="E23" s="138"/>
      <c r="F23" s="140"/>
      <c r="G23" s="139"/>
    </row>
    <row r="24" spans="1:7" s="21" customFormat="1" x14ac:dyDescent="0.2">
      <c r="A24" s="6">
        <v>1</v>
      </c>
      <c r="B24" s="3" t="s">
        <v>66</v>
      </c>
      <c r="C24" s="3"/>
      <c r="D24" s="3"/>
      <c r="E24" s="76"/>
      <c r="F24" s="76"/>
      <c r="G24" s="76"/>
    </row>
    <row r="25" spans="1:7" s="21" customFormat="1" x14ac:dyDescent="0.2">
      <c r="A25" s="6">
        <v>2</v>
      </c>
      <c r="B25" s="3" t="s">
        <v>67</v>
      </c>
      <c r="C25" s="3"/>
      <c r="D25" s="3"/>
      <c r="E25" s="76"/>
      <c r="F25" s="76"/>
      <c r="G25" s="76"/>
    </row>
    <row r="26" spans="1:7" s="21" customFormat="1" x14ac:dyDescent="0.2">
      <c r="A26" s="6">
        <v>3</v>
      </c>
      <c r="B26" s="3" t="s">
        <v>68</v>
      </c>
      <c r="C26" s="3"/>
      <c r="D26" s="3"/>
      <c r="E26" s="76"/>
      <c r="F26" s="76"/>
      <c r="G26" s="76"/>
    </row>
    <row r="27" spans="1:7" s="21" customFormat="1" x14ac:dyDescent="0.2">
      <c r="A27" s="6">
        <v>4</v>
      </c>
      <c r="B27" s="3" t="s">
        <v>56</v>
      </c>
      <c r="C27" s="3"/>
      <c r="D27" s="3"/>
      <c r="E27" s="76"/>
      <c r="F27" s="76"/>
      <c r="G27" s="76"/>
    </row>
    <row r="28" spans="1:7" s="21" customFormat="1" x14ac:dyDescent="0.2">
      <c r="A28" s="6">
        <v>5</v>
      </c>
      <c r="B28" s="3" t="s">
        <v>336</v>
      </c>
      <c r="C28" s="3"/>
      <c r="D28" s="3"/>
      <c r="E28" s="76"/>
      <c r="F28" s="76"/>
      <c r="G28" s="76"/>
    </row>
    <row r="29" spans="1:7" s="21" customFormat="1" x14ac:dyDescent="0.2">
      <c r="A29" s="6">
        <v>6</v>
      </c>
      <c r="B29" s="3" t="s">
        <v>337</v>
      </c>
      <c r="C29" s="3"/>
      <c r="D29" s="3"/>
      <c r="E29" s="76"/>
      <c r="F29" s="76"/>
      <c r="G29" s="76"/>
    </row>
    <row r="30" spans="1:7" s="21" customFormat="1" x14ac:dyDescent="0.2">
      <c r="A30" s="6">
        <v>7</v>
      </c>
      <c r="B30" s="3" t="s">
        <v>338</v>
      </c>
      <c r="C30" s="3"/>
      <c r="D30" s="3"/>
      <c r="E30" s="76"/>
      <c r="F30" s="76"/>
      <c r="G30" s="76"/>
    </row>
    <row r="31" spans="1:7" s="21" customFormat="1" x14ac:dyDescent="0.2">
      <c r="A31" s="6">
        <v>8</v>
      </c>
      <c r="B31" s="4" t="s">
        <v>48</v>
      </c>
      <c r="C31" s="4"/>
      <c r="D31" s="4"/>
      <c r="E31" s="76"/>
      <c r="F31" s="76"/>
      <c r="G31" s="76"/>
    </row>
    <row r="32" spans="1:7" ht="15" customHeight="1" x14ac:dyDescent="0.2">
      <c r="A32" s="138" t="s">
        <v>927</v>
      </c>
      <c r="B32" s="140"/>
      <c r="C32" s="140"/>
      <c r="D32" s="139"/>
      <c r="E32" s="100">
        <f>SUM(E24:E31)</f>
        <v>0</v>
      </c>
      <c r="F32" s="100">
        <f t="shared" ref="F32:G32" si="0">SUM(F24:F31)</f>
        <v>0</v>
      </c>
      <c r="G32" s="100">
        <f t="shared" si="0"/>
        <v>0</v>
      </c>
    </row>
    <row r="33" spans="1:7" s="21" customFormat="1" ht="38.25" x14ac:dyDescent="0.2">
      <c r="A33" s="10" t="s">
        <v>787</v>
      </c>
      <c r="B33" s="10" t="s">
        <v>572</v>
      </c>
      <c r="C33" s="104">
        <v>100974.72000000003</v>
      </c>
      <c r="D33" s="104">
        <v>252436.80000000005</v>
      </c>
      <c r="E33" s="138"/>
      <c r="F33" s="140"/>
      <c r="G33" s="139"/>
    </row>
    <row r="34" spans="1:7" s="21" customFormat="1" x14ac:dyDescent="0.2">
      <c r="A34" s="2">
        <v>1</v>
      </c>
      <c r="B34" s="40" t="s">
        <v>14</v>
      </c>
      <c r="C34" s="40"/>
      <c r="D34" s="40"/>
      <c r="E34" s="76"/>
      <c r="F34" s="76"/>
      <c r="G34" s="76"/>
    </row>
    <row r="35" spans="1:7" s="21" customFormat="1" x14ac:dyDescent="0.2">
      <c r="A35" s="2">
        <v>2</v>
      </c>
      <c r="B35" s="40" t="s">
        <v>65</v>
      </c>
      <c r="C35" s="40"/>
      <c r="D35" s="40"/>
      <c r="E35" s="76"/>
      <c r="F35" s="76"/>
      <c r="G35" s="76"/>
    </row>
    <row r="36" spans="1:7" s="21" customFormat="1" ht="25.5" x14ac:dyDescent="0.2">
      <c r="A36" s="2">
        <v>3</v>
      </c>
      <c r="B36" s="5" t="s">
        <v>339</v>
      </c>
      <c r="C36" s="5"/>
      <c r="D36" s="5"/>
      <c r="E36" s="76"/>
      <c r="F36" s="76"/>
      <c r="G36" s="76"/>
    </row>
    <row r="37" spans="1:7" s="21" customFormat="1" ht="25.5" x14ac:dyDescent="0.2">
      <c r="A37" s="2">
        <v>4</v>
      </c>
      <c r="B37" s="5" t="s">
        <v>340</v>
      </c>
      <c r="C37" s="5"/>
      <c r="D37" s="5"/>
      <c r="E37" s="76"/>
      <c r="F37" s="76"/>
      <c r="G37" s="76"/>
    </row>
    <row r="38" spans="1:7" ht="15" customHeight="1" x14ac:dyDescent="0.2">
      <c r="A38" s="138" t="s">
        <v>928</v>
      </c>
      <c r="B38" s="140"/>
      <c r="C38" s="140"/>
      <c r="D38" s="139"/>
      <c r="E38" s="100">
        <f>SUM(E34:E37)</f>
        <v>0</v>
      </c>
      <c r="F38" s="100">
        <f t="shared" ref="F38:G38" si="1">SUM(F34:F37)</f>
        <v>0</v>
      </c>
      <c r="G38" s="100">
        <f t="shared" si="1"/>
        <v>0</v>
      </c>
    </row>
    <row r="39" spans="1:7" s="21" customFormat="1" ht="38.25" x14ac:dyDescent="0.2">
      <c r="A39" s="10" t="s">
        <v>817</v>
      </c>
      <c r="B39" s="10" t="s">
        <v>659</v>
      </c>
      <c r="C39" s="104">
        <v>284573.52</v>
      </c>
      <c r="D39" s="104">
        <v>711433.8</v>
      </c>
      <c r="E39" s="138"/>
      <c r="F39" s="140"/>
      <c r="G39" s="139"/>
    </row>
    <row r="40" spans="1:7" s="21" customFormat="1" x14ac:dyDescent="0.2">
      <c r="A40" s="50">
        <v>1</v>
      </c>
      <c r="B40" s="29" t="s">
        <v>660</v>
      </c>
      <c r="C40" s="29"/>
      <c r="D40" s="29"/>
      <c r="E40" s="76"/>
      <c r="F40" s="76"/>
      <c r="G40" s="76"/>
    </row>
    <row r="41" spans="1:7" s="21" customFormat="1" x14ac:dyDescent="0.2">
      <c r="A41" s="50">
        <v>2</v>
      </c>
      <c r="B41" s="29" t="s">
        <v>661</v>
      </c>
      <c r="C41" s="29"/>
      <c r="D41" s="29"/>
      <c r="E41" s="76"/>
      <c r="F41" s="76"/>
      <c r="G41" s="76"/>
    </row>
    <row r="42" spans="1:7" s="21" customFormat="1" x14ac:dyDescent="0.2">
      <c r="A42" s="50">
        <v>3</v>
      </c>
      <c r="B42" s="29" t="s">
        <v>662</v>
      </c>
      <c r="C42" s="29"/>
      <c r="D42" s="29"/>
      <c r="E42" s="76"/>
      <c r="F42" s="76"/>
      <c r="G42" s="76"/>
    </row>
    <row r="43" spans="1:7" s="21" customFormat="1" x14ac:dyDescent="0.2">
      <c r="A43" s="50">
        <v>4</v>
      </c>
      <c r="B43" s="29" t="s">
        <v>663</v>
      </c>
      <c r="C43" s="29"/>
      <c r="D43" s="29"/>
      <c r="E43" s="76"/>
      <c r="F43" s="76"/>
      <c r="G43" s="76"/>
    </row>
    <row r="44" spans="1:7" s="21" customFormat="1" x14ac:dyDescent="0.2">
      <c r="A44" s="50">
        <v>5</v>
      </c>
      <c r="B44" s="29" t="s">
        <v>664</v>
      </c>
      <c r="C44" s="29"/>
      <c r="D44" s="29"/>
      <c r="E44" s="76"/>
      <c r="F44" s="76"/>
      <c r="G44" s="76"/>
    </row>
    <row r="45" spans="1:7" s="21" customFormat="1" x14ac:dyDescent="0.2">
      <c r="A45" s="50">
        <v>6</v>
      </c>
      <c r="B45" s="3" t="s">
        <v>665</v>
      </c>
      <c r="C45" s="3"/>
      <c r="D45" s="3"/>
      <c r="E45" s="76"/>
      <c r="F45" s="76"/>
      <c r="G45" s="76"/>
    </row>
    <row r="46" spans="1:7" s="21" customFormat="1" x14ac:dyDescent="0.2">
      <c r="A46" s="50">
        <v>7</v>
      </c>
      <c r="B46" s="3" t="s">
        <v>666</v>
      </c>
      <c r="C46" s="3"/>
      <c r="D46" s="3"/>
      <c r="E46" s="76"/>
      <c r="F46" s="76"/>
      <c r="G46" s="76"/>
    </row>
    <row r="47" spans="1:7" s="21" customFormat="1" x14ac:dyDescent="0.2">
      <c r="A47" s="50">
        <v>8</v>
      </c>
      <c r="B47" s="3" t="s">
        <v>667</v>
      </c>
      <c r="C47" s="3"/>
      <c r="D47" s="3"/>
      <c r="E47" s="76"/>
      <c r="F47" s="76"/>
      <c r="G47" s="76"/>
    </row>
    <row r="48" spans="1:7" s="21" customFormat="1" ht="25.5" x14ac:dyDescent="0.2">
      <c r="A48" s="50">
        <v>9</v>
      </c>
      <c r="B48" s="3" t="s">
        <v>668</v>
      </c>
      <c r="C48" s="3"/>
      <c r="D48" s="3"/>
      <c r="E48" s="76"/>
      <c r="F48" s="76"/>
      <c r="G48" s="76"/>
    </row>
    <row r="49" spans="1:7" s="21" customFormat="1" ht="25.5" x14ac:dyDescent="0.2">
      <c r="A49" s="50">
        <v>10</v>
      </c>
      <c r="B49" s="3" t="s">
        <v>669</v>
      </c>
      <c r="C49" s="3"/>
      <c r="D49" s="3"/>
      <c r="E49" s="76"/>
      <c r="F49" s="76"/>
      <c r="G49" s="76"/>
    </row>
    <row r="50" spans="1:7" s="21" customFormat="1" ht="25.5" x14ac:dyDescent="0.2">
      <c r="A50" s="50">
        <v>11</v>
      </c>
      <c r="B50" s="3" t="s">
        <v>670</v>
      </c>
      <c r="C50" s="3"/>
      <c r="D50" s="3"/>
      <c r="E50" s="76"/>
      <c r="F50" s="76"/>
      <c r="G50" s="76"/>
    </row>
    <row r="51" spans="1:7" s="21" customFormat="1" ht="25.5" x14ac:dyDescent="0.2">
      <c r="A51" s="50">
        <v>12</v>
      </c>
      <c r="B51" s="3" t="s">
        <v>671</v>
      </c>
      <c r="C51" s="3"/>
      <c r="D51" s="3"/>
      <c r="E51" s="76"/>
      <c r="F51" s="76"/>
      <c r="G51" s="76"/>
    </row>
    <row r="52" spans="1:7" s="21" customFormat="1" x14ac:dyDescent="0.2">
      <c r="A52" s="50">
        <v>13</v>
      </c>
      <c r="B52" s="3" t="s">
        <v>672</v>
      </c>
      <c r="C52" s="3"/>
      <c r="D52" s="3"/>
      <c r="E52" s="76"/>
      <c r="F52" s="76"/>
      <c r="G52" s="76"/>
    </row>
    <row r="53" spans="1:7" s="21" customFormat="1" x14ac:dyDescent="0.2">
      <c r="A53" s="50">
        <v>14</v>
      </c>
      <c r="B53" s="3" t="s">
        <v>673</v>
      </c>
      <c r="C53" s="3"/>
      <c r="D53" s="3"/>
      <c r="E53" s="76"/>
      <c r="F53" s="76"/>
      <c r="G53" s="76"/>
    </row>
    <row r="54" spans="1:7" s="21" customFormat="1" x14ac:dyDescent="0.2">
      <c r="A54" s="50">
        <v>15</v>
      </c>
      <c r="B54" s="3" t="s">
        <v>674</v>
      </c>
      <c r="C54" s="3"/>
      <c r="D54" s="3"/>
      <c r="E54" s="76"/>
      <c r="F54" s="76"/>
      <c r="G54" s="76"/>
    </row>
    <row r="55" spans="1:7" s="21" customFormat="1" x14ac:dyDescent="0.2">
      <c r="A55" s="50">
        <v>16</v>
      </c>
      <c r="B55" s="3" t="s">
        <v>675</v>
      </c>
      <c r="C55" s="3"/>
      <c r="D55" s="3"/>
      <c r="E55" s="76"/>
      <c r="F55" s="76"/>
      <c r="G55" s="76"/>
    </row>
    <row r="56" spans="1:7" s="21" customFormat="1" x14ac:dyDescent="0.2">
      <c r="A56" s="50">
        <v>17</v>
      </c>
      <c r="B56" s="3" t="s">
        <v>676</v>
      </c>
      <c r="C56" s="3"/>
      <c r="D56" s="3"/>
      <c r="E56" s="76"/>
      <c r="F56" s="76"/>
      <c r="G56" s="76"/>
    </row>
    <row r="57" spans="1:7" s="21" customFormat="1" x14ac:dyDescent="0.2">
      <c r="A57" s="50">
        <v>18</v>
      </c>
      <c r="B57" s="3" t="s">
        <v>677</v>
      </c>
      <c r="C57" s="3"/>
      <c r="D57" s="3"/>
      <c r="E57" s="76"/>
      <c r="F57" s="76"/>
      <c r="G57" s="76"/>
    </row>
    <row r="58" spans="1:7" s="21" customFormat="1" x14ac:dyDescent="0.2">
      <c r="A58" s="50">
        <v>19</v>
      </c>
      <c r="B58" s="3" t="s">
        <v>678</v>
      </c>
      <c r="C58" s="3"/>
      <c r="D58" s="3"/>
      <c r="E58" s="76"/>
      <c r="F58" s="76"/>
      <c r="G58" s="76"/>
    </row>
    <row r="59" spans="1:7" s="21" customFormat="1" x14ac:dyDescent="0.2">
      <c r="A59" s="50">
        <v>20</v>
      </c>
      <c r="B59" s="3" t="s">
        <v>679</v>
      </c>
      <c r="C59" s="3"/>
      <c r="D59" s="3"/>
      <c r="E59" s="76"/>
      <c r="F59" s="76"/>
      <c r="G59" s="76"/>
    </row>
    <row r="60" spans="1:7" s="21" customFormat="1" x14ac:dyDescent="0.2">
      <c r="A60" s="50">
        <v>21</v>
      </c>
      <c r="B60" s="3" t="s">
        <v>680</v>
      </c>
      <c r="C60" s="3"/>
      <c r="D60" s="3"/>
      <c r="E60" s="76"/>
      <c r="F60" s="76"/>
      <c r="G60" s="76"/>
    </row>
    <row r="61" spans="1:7" s="21" customFormat="1" x14ac:dyDescent="0.2">
      <c r="A61" s="50">
        <v>22</v>
      </c>
      <c r="B61" s="3" t="s">
        <v>681</v>
      </c>
      <c r="C61" s="3"/>
      <c r="D61" s="3"/>
      <c r="E61" s="76"/>
      <c r="F61" s="76"/>
      <c r="G61" s="76"/>
    </row>
    <row r="62" spans="1:7" s="21" customFormat="1" x14ac:dyDescent="0.2">
      <c r="A62" s="50">
        <v>23</v>
      </c>
      <c r="B62" s="3" t="s">
        <v>682</v>
      </c>
      <c r="C62" s="3"/>
      <c r="D62" s="3"/>
      <c r="E62" s="76"/>
      <c r="F62" s="76"/>
      <c r="G62" s="76"/>
    </row>
    <row r="63" spans="1:7" s="21" customFormat="1" x14ac:dyDescent="0.2">
      <c r="A63" s="50">
        <v>24</v>
      </c>
      <c r="B63" s="3" t="s">
        <v>683</v>
      </c>
      <c r="C63" s="3"/>
      <c r="D63" s="3"/>
      <c r="E63" s="76"/>
      <c r="F63" s="76"/>
      <c r="G63" s="76"/>
    </row>
    <row r="64" spans="1:7" s="21" customFormat="1" x14ac:dyDescent="0.2">
      <c r="A64" s="50">
        <v>25</v>
      </c>
      <c r="B64" s="3" t="s">
        <v>684</v>
      </c>
      <c r="C64" s="3"/>
      <c r="D64" s="3"/>
      <c r="E64" s="76"/>
      <c r="F64" s="76"/>
      <c r="G64" s="76"/>
    </row>
    <row r="65" spans="1:7" s="21" customFormat="1" x14ac:dyDescent="0.2">
      <c r="A65" s="50">
        <v>26</v>
      </c>
      <c r="B65" s="3" t="s">
        <v>685</v>
      </c>
      <c r="C65" s="3"/>
      <c r="D65" s="3"/>
      <c r="E65" s="76"/>
      <c r="F65" s="76"/>
      <c r="G65" s="76"/>
    </row>
    <row r="66" spans="1:7" s="21" customFormat="1" x14ac:dyDescent="0.2">
      <c r="A66" s="50">
        <v>27</v>
      </c>
      <c r="B66" s="3" t="s">
        <v>686</v>
      </c>
      <c r="C66" s="3"/>
      <c r="D66" s="3"/>
      <c r="E66" s="76"/>
      <c r="F66" s="76"/>
      <c r="G66" s="76"/>
    </row>
    <row r="67" spans="1:7" s="21" customFormat="1" x14ac:dyDescent="0.2">
      <c r="A67" s="50">
        <v>28</v>
      </c>
      <c r="B67" s="3" t="s">
        <v>687</v>
      </c>
      <c r="C67" s="3"/>
      <c r="D67" s="3"/>
      <c r="E67" s="76"/>
      <c r="F67" s="76"/>
      <c r="G67" s="76"/>
    </row>
    <row r="68" spans="1:7" s="21" customFormat="1" x14ac:dyDescent="0.2">
      <c r="A68" s="50">
        <v>29</v>
      </c>
      <c r="B68" s="3" t="s">
        <v>688</v>
      </c>
      <c r="C68" s="3"/>
      <c r="D68" s="3"/>
      <c r="E68" s="76"/>
      <c r="F68" s="76"/>
      <c r="G68" s="76"/>
    </row>
    <row r="69" spans="1:7" s="21" customFormat="1" ht="25.5" x14ac:dyDescent="0.2">
      <c r="A69" s="50">
        <v>30</v>
      </c>
      <c r="B69" s="3" t="s">
        <v>689</v>
      </c>
      <c r="C69" s="3"/>
      <c r="D69" s="3"/>
      <c r="E69" s="76"/>
      <c r="F69" s="76"/>
      <c r="G69" s="76"/>
    </row>
    <row r="70" spans="1:7" s="21" customFormat="1" ht="25.5" x14ac:dyDescent="0.2">
      <c r="A70" s="50">
        <v>31</v>
      </c>
      <c r="B70" s="3" t="s">
        <v>690</v>
      </c>
      <c r="C70" s="3"/>
      <c r="D70" s="3"/>
      <c r="E70" s="76"/>
      <c r="F70" s="76"/>
      <c r="G70" s="76"/>
    </row>
    <row r="71" spans="1:7" s="21" customFormat="1" x14ac:dyDescent="0.2">
      <c r="A71" s="50">
        <v>32</v>
      </c>
      <c r="B71" s="3" t="s">
        <v>691</v>
      </c>
      <c r="C71" s="3"/>
      <c r="D71" s="3"/>
      <c r="E71" s="76"/>
      <c r="F71" s="76"/>
      <c r="G71" s="76"/>
    </row>
    <row r="72" spans="1:7" s="21" customFormat="1" x14ac:dyDescent="0.2">
      <c r="A72" s="50">
        <v>33</v>
      </c>
      <c r="B72" s="3" t="s">
        <v>692</v>
      </c>
      <c r="C72" s="3"/>
      <c r="D72" s="3"/>
      <c r="E72" s="76"/>
      <c r="F72" s="76"/>
      <c r="G72" s="76"/>
    </row>
    <row r="73" spans="1:7" s="21" customFormat="1" x14ac:dyDescent="0.2">
      <c r="A73" s="50">
        <v>34</v>
      </c>
      <c r="B73" s="3" t="s">
        <v>693</v>
      </c>
      <c r="C73" s="3"/>
      <c r="D73" s="3"/>
      <c r="E73" s="76"/>
      <c r="F73" s="76"/>
      <c r="G73" s="76"/>
    </row>
    <row r="74" spans="1:7" s="21" customFormat="1" x14ac:dyDescent="0.2">
      <c r="A74" s="50">
        <v>35</v>
      </c>
      <c r="B74" s="3" t="s">
        <v>694</v>
      </c>
      <c r="C74" s="3"/>
      <c r="D74" s="3"/>
      <c r="E74" s="76"/>
      <c r="F74" s="76"/>
      <c r="G74" s="76"/>
    </row>
    <row r="75" spans="1:7" s="21" customFormat="1" x14ac:dyDescent="0.2">
      <c r="A75" s="50">
        <v>36</v>
      </c>
      <c r="B75" s="3" t="s">
        <v>695</v>
      </c>
      <c r="C75" s="3"/>
      <c r="D75" s="3"/>
      <c r="E75" s="76"/>
      <c r="F75" s="76"/>
      <c r="G75" s="76"/>
    </row>
    <row r="76" spans="1:7" s="21" customFormat="1" x14ac:dyDescent="0.2">
      <c r="A76" s="50">
        <v>37</v>
      </c>
      <c r="B76" s="3" t="s">
        <v>696</v>
      </c>
      <c r="C76" s="3"/>
      <c r="D76" s="3"/>
      <c r="E76" s="76"/>
      <c r="F76" s="76"/>
      <c r="G76" s="76"/>
    </row>
    <row r="77" spans="1:7" s="21" customFormat="1" x14ac:dyDescent="0.2">
      <c r="A77" s="50">
        <v>38</v>
      </c>
      <c r="B77" s="3" t="s">
        <v>697</v>
      </c>
      <c r="C77" s="3"/>
      <c r="D77" s="3"/>
      <c r="E77" s="76"/>
      <c r="F77" s="76"/>
      <c r="G77" s="76"/>
    </row>
    <row r="78" spans="1:7" s="21" customFormat="1" x14ac:dyDescent="0.2">
      <c r="A78" s="50">
        <v>39</v>
      </c>
      <c r="B78" s="3" t="s">
        <v>698</v>
      </c>
      <c r="C78" s="3"/>
      <c r="D78" s="3"/>
      <c r="E78" s="76"/>
      <c r="F78" s="76"/>
      <c r="G78" s="76"/>
    </row>
    <row r="79" spans="1:7" s="21" customFormat="1" x14ac:dyDescent="0.2">
      <c r="A79" s="50">
        <v>40</v>
      </c>
      <c r="B79" s="3" t="s">
        <v>699</v>
      </c>
      <c r="C79" s="3"/>
      <c r="D79" s="3"/>
      <c r="E79" s="76"/>
      <c r="F79" s="76"/>
      <c r="G79" s="76"/>
    </row>
    <row r="80" spans="1:7" s="21" customFormat="1" x14ac:dyDescent="0.2">
      <c r="A80" s="50">
        <v>41</v>
      </c>
      <c r="B80" s="3" t="s">
        <v>700</v>
      </c>
      <c r="C80" s="3"/>
      <c r="D80" s="3"/>
      <c r="E80" s="76"/>
      <c r="F80" s="76"/>
      <c r="G80" s="76"/>
    </row>
    <row r="81" spans="1:7" s="21" customFormat="1" x14ac:dyDescent="0.2">
      <c r="A81" s="50">
        <v>42</v>
      </c>
      <c r="B81" s="3" t="s">
        <v>701</v>
      </c>
      <c r="C81" s="3"/>
      <c r="D81" s="3"/>
      <c r="E81" s="76"/>
      <c r="F81" s="76"/>
      <c r="G81" s="76"/>
    </row>
    <row r="82" spans="1:7" s="21" customFormat="1" x14ac:dyDescent="0.2">
      <c r="A82" s="50">
        <v>43</v>
      </c>
      <c r="B82" s="3" t="s">
        <v>702</v>
      </c>
      <c r="C82" s="3"/>
      <c r="D82" s="3"/>
      <c r="E82" s="76"/>
      <c r="F82" s="76"/>
      <c r="G82" s="76"/>
    </row>
    <row r="83" spans="1:7" s="21" customFormat="1" x14ac:dyDescent="0.2">
      <c r="A83" s="50">
        <v>44</v>
      </c>
      <c r="B83" s="3" t="s">
        <v>703</v>
      </c>
      <c r="C83" s="3"/>
      <c r="D83" s="3"/>
      <c r="E83" s="76"/>
      <c r="F83" s="76"/>
      <c r="G83" s="76"/>
    </row>
    <row r="84" spans="1:7" s="21" customFormat="1" x14ac:dyDescent="0.2">
      <c r="A84" s="50">
        <v>45</v>
      </c>
      <c r="B84" s="3" t="s">
        <v>704</v>
      </c>
      <c r="C84" s="3"/>
      <c r="D84" s="3"/>
      <c r="E84" s="76"/>
      <c r="F84" s="76"/>
      <c r="G84" s="76"/>
    </row>
    <row r="85" spans="1:7" s="21" customFormat="1" x14ac:dyDescent="0.2">
      <c r="A85" s="50">
        <v>46</v>
      </c>
      <c r="B85" s="3" t="s">
        <v>705</v>
      </c>
      <c r="C85" s="3"/>
      <c r="D85" s="3"/>
      <c r="E85" s="76"/>
      <c r="F85" s="76"/>
      <c r="G85" s="76"/>
    </row>
    <row r="86" spans="1:7" s="21" customFormat="1" x14ac:dyDescent="0.2">
      <c r="A86" s="50">
        <v>47</v>
      </c>
      <c r="B86" s="3" t="s">
        <v>706</v>
      </c>
      <c r="C86" s="3"/>
      <c r="D86" s="3"/>
      <c r="E86" s="76"/>
      <c r="F86" s="76"/>
      <c r="G86" s="76"/>
    </row>
    <row r="87" spans="1:7" s="21" customFormat="1" x14ac:dyDescent="0.2">
      <c r="A87" s="50">
        <v>48</v>
      </c>
      <c r="B87" s="3" t="s">
        <v>707</v>
      </c>
      <c r="C87" s="3"/>
      <c r="D87" s="3"/>
      <c r="E87" s="76"/>
      <c r="F87" s="76"/>
      <c r="G87" s="76"/>
    </row>
    <row r="88" spans="1:7" s="21" customFormat="1" x14ac:dyDescent="0.2">
      <c r="A88" s="50">
        <v>49</v>
      </c>
      <c r="B88" s="3" t="s">
        <v>708</v>
      </c>
      <c r="C88" s="3"/>
      <c r="D88" s="3"/>
      <c r="E88" s="76"/>
      <c r="F88" s="76"/>
      <c r="G88" s="76"/>
    </row>
    <row r="89" spans="1:7" s="21" customFormat="1" x14ac:dyDescent="0.2">
      <c r="A89" s="50">
        <v>50</v>
      </c>
      <c r="B89" s="3" t="s">
        <v>709</v>
      </c>
      <c r="C89" s="3"/>
      <c r="D89" s="3"/>
      <c r="E89" s="76"/>
      <c r="F89" s="76"/>
      <c r="G89" s="76"/>
    </row>
    <row r="90" spans="1:7" s="21" customFormat="1" x14ac:dyDescent="0.2">
      <c r="A90" s="50">
        <v>51</v>
      </c>
      <c r="B90" s="3" t="s">
        <v>710</v>
      </c>
      <c r="C90" s="3"/>
      <c r="D90" s="3"/>
      <c r="E90" s="76"/>
      <c r="F90" s="76"/>
      <c r="G90" s="76"/>
    </row>
    <row r="91" spans="1:7" s="21" customFormat="1" x14ac:dyDescent="0.2">
      <c r="A91" s="50">
        <v>52</v>
      </c>
      <c r="B91" s="3" t="s">
        <v>711</v>
      </c>
      <c r="C91" s="3"/>
      <c r="D91" s="3"/>
      <c r="E91" s="76"/>
      <c r="F91" s="76"/>
      <c r="G91" s="76"/>
    </row>
    <row r="92" spans="1:7" s="21" customFormat="1" x14ac:dyDescent="0.2">
      <c r="A92" s="50">
        <v>53</v>
      </c>
      <c r="B92" s="3" t="s">
        <v>712</v>
      </c>
      <c r="C92" s="3"/>
      <c r="D92" s="3"/>
      <c r="E92" s="76"/>
      <c r="F92" s="76"/>
      <c r="G92" s="76"/>
    </row>
    <row r="93" spans="1:7" s="21" customFormat="1" x14ac:dyDescent="0.2">
      <c r="A93" s="50">
        <v>54</v>
      </c>
      <c r="B93" s="3" t="s">
        <v>713</v>
      </c>
      <c r="C93" s="3"/>
      <c r="D93" s="3"/>
      <c r="E93" s="76"/>
      <c r="F93" s="76"/>
      <c r="G93" s="76"/>
    </row>
    <row r="94" spans="1:7" s="21" customFormat="1" x14ac:dyDescent="0.2">
      <c r="A94" s="50">
        <v>55</v>
      </c>
      <c r="B94" s="3" t="s">
        <v>714</v>
      </c>
      <c r="C94" s="3"/>
      <c r="D94" s="3"/>
      <c r="E94" s="76"/>
      <c r="F94" s="76"/>
      <c r="G94" s="76"/>
    </row>
    <row r="95" spans="1:7" s="21" customFormat="1" x14ac:dyDescent="0.2">
      <c r="A95" s="50">
        <v>56</v>
      </c>
      <c r="B95" s="3" t="s">
        <v>715</v>
      </c>
      <c r="C95" s="3"/>
      <c r="D95" s="3"/>
      <c r="E95" s="76"/>
      <c r="F95" s="76"/>
      <c r="G95" s="76"/>
    </row>
    <row r="96" spans="1:7" s="21" customFormat="1" x14ac:dyDescent="0.2">
      <c r="A96" s="50">
        <v>57</v>
      </c>
      <c r="B96" s="3" t="s">
        <v>716</v>
      </c>
      <c r="C96" s="3"/>
      <c r="D96" s="3"/>
      <c r="E96" s="76"/>
      <c r="F96" s="76"/>
      <c r="G96" s="76"/>
    </row>
    <row r="97" spans="1:7" s="21" customFormat="1" ht="25.5" x14ac:dyDescent="0.2">
      <c r="A97" s="50">
        <v>58</v>
      </c>
      <c r="B97" s="3" t="s">
        <v>717</v>
      </c>
      <c r="C97" s="3"/>
      <c r="D97" s="3"/>
      <c r="E97" s="76"/>
      <c r="F97" s="76"/>
      <c r="G97" s="76"/>
    </row>
    <row r="98" spans="1:7" s="21" customFormat="1" ht="25.5" x14ac:dyDescent="0.2">
      <c r="A98" s="50">
        <v>59</v>
      </c>
      <c r="B98" s="3" t="s">
        <v>718</v>
      </c>
      <c r="C98" s="3"/>
      <c r="D98" s="3"/>
      <c r="E98" s="76"/>
      <c r="F98" s="76"/>
      <c r="G98" s="76"/>
    </row>
    <row r="99" spans="1:7" s="21" customFormat="1" x14ac:dyDescent="0.2">
      <c r="A99" s="50">
        <v>60</v>
      </c>
      <c r="B99" s="3" t="s">
        <v>719</v>
      </c>
      <c r="C99" s="3"/>
      <c r="D99" s="3"/>
      <c r="E99" s="76"/>
      <c r="F99" s="76"/>
      <c r="G99" s="76"/>
    </row>
    <row r="100" spans="1:7" s="21" customFormat="1" x14ac:dyDescent="0.2">
      <c r="A100" s="50">
        <v>61</v>
      </c>
      <c r="B100" s="3" t="s">
        <v>720</v>
      </c>
      <c r="C100" s="3"/>
      <c r="D100" s="3"/>
      <c r="E100" s="76"/>
      <c r="F100" s="76"/>
      <c r="G100" s="76"/>
    </row>
    <row r="101" spans="1:7" s="21" customFormat="1" x14ac:dyDescent="0.2">
      <c r="A101" s="50">
        <v>62</v>
      </c>
      <c r="B101" s="3" t="s">
        <v>721</v>
      </c>
      <c r="C101" s="3"/>
      <c r="D101" s="3"/>
      <c r="E101" s="76"/>
      <c r="F101" s="76"/>
      <c r="G101" s="76"/>
    </row>
    <row r="102" spans="1:7" s="21" customFormat="1" x14ac:dyDescent="0.2">
      <c r="A102" s="50">
        <v>63</v>
      </c>
      <c r="B102" s="3" t="s">
        <v>722</v>
      </c>
      <c r="C102" s="3"/>
      <c r="D102" s="3"/>
      <c r="E102" s="76"/>
      <c r="F102" s="76"/>
      <c r="G102" s="76"/>
    </row>
    <row r="103" spans="1:7" s="21" customFormat="1" x14ac:dyDescent="0.2">
      <c r="A103" s="50">
        <v>64</v>
      </c>
      <c r="B103" s="3" t="s">
        <v>723</v>
      </c>
      <c r="C103" s="3"/>
      <c r="D103" s="3"/>
      <c r="E103" s="76"/>
      <c r="F103" s="76"/>
      <c r="G103" s="76"/>
    </row>
    <row r="104" spans="1:7" s="21" customFormat="1" x14ac:dyDescent="0.2">
      <c r="A104" s="50">
        <v>65</v>
      </c>
      <c r="B104" s="3" t="s">
        <v>724</v>
      </c>
      <c r="C104" s="3"/>
      <c r="D104" s="3"/>
      <c r="E104" s="76"/>
      <c r="F104" s="76"/>
      <c r="G104" s="76"/>
    </row>
    <row r="105" spans="1:7" s="21" customFormat="1" x14ac:dyDescent="0.2">
      <c r="A105" s="50">
        <v>66</v>
      </c>
      <c r="B105" s="3" t="s">
        <v>725</v>
      </c>
      <c r="C105" s="3"/>
      <c r="D105" s="3"/>
      <c r="E105" s="76"/>
      <c r="F105" s="76"/>
      <c r="G105" s="76"/>
    </row>
    <row r="106" spans="1:7" s="21" customFormat="1" x14ac:dyDescent="0.2">
      <c r="A106" s="50">
        <v>67</v>
      </c>
      <c r="B106" s="3" t="s">
        <v>726</v>
      </c>
      <c r="C106" s="3"/>
      <c r="D106" s="3"/>
      <c r="E106" s="76"/>
      <c r="F106" s="76"/>
      <c r="G106" s="76"/>
    </row>
    <row r="107" spans="1:7" s="21" customFormat="1" x14ac:dyDescent="0.2">
      <c r="A107" s="50">
        <v>68</v>
      </c>
      <c r="B107" s="3" t="s">
        <v>727</v>
      </c>
      <c r="C107" s="3"/>
      <c r="D107" s="3"/>
      <c r="E107" s="76"/>
      <c r="F107" s="76"/>
      <c r="G107" s="76"/>
    </row>
    <row r="108" spans="1:7" s="21" customFormat="1" x14ac:dyDescent="0.2">
      <c r="A108" s="50">
        <v>69</v>
      </c>
      <c r="B108" s="3" t="s">
        <v>728</v>
      </c>
      <c r="C108" s="3"/>
      <c r="D108" s="3"/>
      <c r="E108" s="76"/>
      <c r="F108" s="76"/>
      <c r="G108" s="76"/>
    </row>
    <row r="109" spans="1:7" s="21" customFormat="1" x14ac:dyDescent="0.2">
      <c r="A109" s="50">
        <v>70</v>
      </c>
      <c r="B109" s="3" t="s">
        <v>729</v>
      </c>
      <c r="C109" s="3"/>
      <c r="D109" s="3"/>
      <c r="E109" s="76"/>
      <c r="F109" s="76"/>
      <c r="G109" s="76"/>
    </row>
    <row r="110" spans="1:7" s="21" customFormat="1" x14ac:dyDescent="0.2">
      <c r="A110" s="50">
        <v>71</v>
      </c>
      <c r="B110" s="3" t="s">
        <v>730</v>
      </c>
      <c r="C110" s="3"/>
      <c r="D110" s="3"/>
      <c r="E110" s="76"/>
      <c r="F110" s="76"/>
      <c r="G110" s="76"/>
    </row>
    <row r="111" spans="1:7" s="21" customFormat="1" x14ac:dyDescent="0.2">
      <c r="A111" s="50">
        <v>72</v>
      </c>
      <c r="B111" s="3" t="s">
        <v>731</v>
      </c>
      <c r="C111" s="3"/>
      <c r="D111" s="3"/>
      <c r="E111" s="76"/>
      <c r="F111" s="76"/>
      <c r="G111" s="76"/>
    </row>
    <row r="112" spans="1:7" s="21" customFormat="1" x14ac:dyDescent="0.2">
      <c r="A112" s="50">
        <v>73</v>
      </c>
      <c r="B112" s="3" t="s">
        <v>732</v>
      </c>
      <c r="C112" s="3"/>
      <c r="D112" s="3"/>
      <c r="E112" s="76"/>
      <c r="F112" s="76"/>
      <c r="G112" s="76"/>
    </row>
    <row r="113" spans="1:7" s="21" customFormat="1" x14ac:dyDescent="0.2">
      <c r="A113" s="50">
        <v>74</v>
      </c>
      <c r="B113" s="3" t="s">
        <v>733</v>
      </c>
      <c r="C113" s="3"/>
      <c r="D113" s="3"/>
      <c r="E113" s="76"/>
      <c r="F113" s="76"/>
      <c r="G113" s="76"/>
    </row>
    <row r="114" spans="1:7" s="21" customFormat="1" x14ac:dyDescent="0.2">
      <c r="A114" s="50">
        <v>75</v>
      </c>
      <c r="B114" s="3" t="s">
        <v>734</v>
      </c>
      <c r="C114" s="3"/>
      <c r="D114" s="3"/>
      <c r="E114" s="76"/>
      <c r="F114" s="76"/>
      <c r="G114" s="76"/>
    </row>
    <row r="115" spans="1:7" s="21" customFormat="1" x14ac:dyDescent="0.2">
      <c r="A115" s="50">
        <v>76</v>
      </c>
      <c r="B115" s="3" t="s">
        <v>735</v>
      </c>
      <c r="C115" s="3"/>
      <c r="D115" s="3"/>
      <c r="E115" s="76"/>
      <c r="F115" s="76"/>
      <c r="G115" s="76"/>
    </row>
    <row r="116" spans="1:7" s="21" customFormat="1" x14ac:dyDescent="0.2">
      <c r="A116" s="50">
        <v>77</v>
      </c>
      <c r="B116" s="3" t="s">
        <v>736</v>
      </c>
      <c r="C116" s="3"/>
      <c r="D116" s="3"/>
      <c r="E116" s="76"/>
      <c r="F116" s="76"/>
      <c r="G116" s="76"/>
    </row>
    <row r="117" spans="1:7" s="21" customFormat="1" x14ac:dyDescent="0.2">
      <c r="A117" s="50">
        <v>78</v>
      </c>
      <c r="B117" s="3" t="s">
        <v>737</v>
      </c>
      <c r="C117" s="3"/>
      <c r="D117" s="3"/>
      <c r="E117" s="76"/>
      <c r="F117" s="76"/>
      <c r="G117" s="76"/>
    </row>
    <row r="118" spans="1:7" s="21" customFormat="1" x14ac:dyDescent="0.2">
      <c r="A118" s="50">
        <v>79</v>
      </c>
      <c r="B118" s="3" t="s">
        <v>738</v>
      </c>
      <c r="C118" s="3"/>
      <c r="D118" s="3"/>
      <c r="E118" s="76"/>
      <c r="F118" s="76"/>
      <c r="G118" s="76"/>
    </row>
    <row r="119" spans="1:7" s="21" customFormat="1" x14ac:dyDescent="0.2">
      <c r="A119" s="50">
        <v>80</v>
      </c>
      <c r="B119" s="3" t="s">
        <v>739</v>
      </c>
      <c r="C119" s="3"/>
      <c r="D119" s="3"/>
      <c r="E119" s="76"/>
      <c r="F119" s="76"/>
      <c r="G119" s="76"/>
    </row>
    <row r="120" spans="1:7" s="21" customFormat="1" x14ac:dyDescent="0.2">
      <c r="A120" s="50">
        <v>81</v>
      </c>
      <c r="B120" s="3" t="s">
        <v>740</v>
      </c>
      <c r="C120" s="3"/>
      <c r="D120" s="3"/>
      <c r="E120" s="76"/>
      <c r="F120" s="76"/>
      <c r="G120" s="76"/>
    </row>
    <row r="121" spans="1:7" s="21" customFormat="1" x14ac:dyDescent="0.2">
      <c r="A121" s="50">
        <v>82</v>
      </c>
      <c r="B121" s="3" t="s">
        <v>741</v>
      </c>
      <c r="C121" s="3"/>
      <c r="D121" s="3"/>
      <c r="E121" s="76"/>
      <c r="F121" s="76"/>
      <c r="G121" s="76"/>
    </row>
    <row r="122" spans="1:7" s="21" customFormat="1" x14ac:dyDescent="0.2">
      <c r="A122" s="50">
        <v>83</v>
      </c>
      <c r="B122" s="3" t="s">
        <v>742</v>
      </c>
      <c r="C122" s="3"/>
      <c r="D122" s="3"/>
      <c r="E122" s="76"/>
      <c r="F122" s="76"/>
      <c r="G122" s="76"/>
    </row>
    <row r="123" spans="1:7" s="21" customFormat="1" x14ac:dyDescent="0.2">
      <c r="A123" s="50">
        <v>84</v>
      </c>
      <c r="B123" s="3" t="s">
        <v>743</v>
      </c>
      <c r="C123" s="3"/>
      <c r="D123" s="3"/>
      <c r="E123" s="76"/>
      <c r="F123" s="76"/>
      <c r="G123" s="76"/>
    </row>
    <row r="124" spans="1:7" s="21" customFormat="1" x14ac:dyDescent="0.2">
      <c r="A124" s="50">
        <v>85</v>
      </c>
      <c r="B124" s="3" t="s">
        <v>744</v>
      </c>
      <c r="C124" s="3"/>
      <c r="D124" s="3"/>
      <c r="E124" s="76"/>
      <c r="F124" s="76"/>
      <c r="G124" s="76"/>
    </row>
    <row r="125" spans="1:7" s="21" customFormat="1" ht="25.5" x14ac:dyDescent="0.2">
      <c r="A125" s="50">
        <v>86</v>
      </c>
      <c r="B125" s="3" t="s">
        <v>745</v>
      </c>
      <c r="C125" s="3"/>
      <c r="D125" s="3"/>
      <c r="E125" s="76"/>
      <c r="F125" s="76"/>
      <c r="G125" s="76"/>
    </row>
    <row r="126" spans="1:7" s="21" customFormat="1" x14ac:dyDescent="0.2">
      <c r="A126" s="50">
        <v>87</v>
      </c>
      <c r="B126" s="3" t="s">
        <v>746</v>
      </c>
      <c r="C126" s="3"/>
      <c r="D126" s="3"/>
      <c r="E126" s="76"/>
      <c r="F126" s="76"/>
      <c r="G126" s="76"/>
    </row>
    <row r="127" spans="1:7" s="21" customFormat="1" x14ac:dyDescent="0.2">
      <c r="A127" s="50">
        <v>88</v>
      </c>
      <c r="B127" s="3" t="s">
        <v>747</v>
      </c>
      <c r="C127" s="3"/>
      <c r="D127" s="3"/>
      <c r="E127" s="76"/>
      <c r="F127" s="76"/>
      <c r="G127" s="76"/>
    </row>
    <row r="128" spans="1:7" s="21" customFormat="1" ht="25.5" x14ac:dyDescent="0.2">
      <c r="A128" s="50">
        <v>89</v>
      </c>
      <c r="B128" s="3" t="s">
        <v>748</v>
      </c>
      <c r="C128" s="3"/>
      <c r="D128" s="3"/>
      <c r="E128" s="76"/>
      <c r="F128" s="76"/>
      <c r="G128" s="76"/>
    </row>
    <row r="129" spans="1:7" s="21" customFormat="1" x14ac:dyDescent="0.2">
      <c r="A129" s="50">
        <v>90</v>
      </c>
      <c r="B129" s="3" t="s">
        <v>749</v>
      </c>
      <c r="C129" s="3"/>
      <c r="D129" s="3"/>
      <c r="E129" s="76"/>
      <c r="F129" s="76"/>
      <c r="G129" s="76"/>
    </row>
    <row r="130" spans="1:7" s="21" customFormat="1" x14ac:dyDescent="0.2">
      <c r="A130" s="50">
        <v>91</v>
      </c>
      <c r="B130" s="3" t="s">
        <v>750</v>
      </c>
      <c r="C130" s="3"/>
      <c r="D130" s="3"/>
      <c r="E130" s="76"/>
      <c r="F130" s="76"/>
      <c r="G130" s="76"/>
    </row>
    <row r="131" spans="1:7" s="21" customFormat="1" x14ac:dyDescent="0.2">
      <c r="A131" s="50">
        <v>92</v>
      </c>
      <c r="B131" s="3" t="s">
        <v>751</v>
      </c>
      <c r="C131" s="3"/>
      <c r="D131" s="3"/>
      <c r="E131" s="76"/>
      <c r="F131" s="76"/>
      <c r="G131" s="76"/>
    </row>
    <row r="132" spans="1:7" s="21" customFormat="1" x14ac:dyDescent="0.2">
      <c r="A132" s="50">
        <v>93</v>
      </c>
      <c r="B132" s="3" t="s">
        <v>752</v>
      </c>
      <c r="C132" s="3"/>
      <c r="D132" s="3"/>
      <c r="E132" s="76"/>
      <c r="F132" s="76"/>
      <c r="G132" s="76"/>
    </row>
    <row r="133" spans="1:7" s="21" customFormat="1" x14ac:dyDescent="0.2">
      <c r="A133" s="50">
        <v>94</v>
      </c>
      <c r="B133" s="3" t="s">
        <v>753</v>
      </c>
      <c r="C133" s="3"/>
      <c r="D133" s="3"/>
      <c r="E133" s="76"/>
      <c r="F133" s="76"/>
      <c r="G133" s="76"/>
    </row>
    <row r="134" spans="1:7" ht="15" customHeight="1" x14ac:dyDescent="0.2">
      <c r="A134" s="138" t="s">
        <v>929</v>
      </c>
      <c r="B134" s="140"/>
      <c r="C134" s="140"/>
      <c r="D134" s="139"/>
      <c r="E134" s="100">
        <f>SUM(E40:E133)</f>
        <v>0</v>
      </c>
      <c r="F134" s="100">
        <f t="shared" ref="F134:G134" si="2">SUM(F40:F133)</f>
        <v>0</v>
      </c>
      <c r="G134" s="100">
        <f t="shared" si="2"/>
        <v>0</v>
      </c>
    </row>
    <row r="135" spans="1:7" ht="38.25" x14ac:dyDescent="0.2">
      <c r="A135" s="10" t="s">
        <v>812</v>
      </c>
      <c r="B135" s="10" t="s">
        <v>804</v>
      </c>
      <c r="C135" s="104">
        <v>35855.82</v>
      </c>
      <c r="D135" s="104">
        <v>89639.55</v>
      </c>
      <c r="E135" s="138"/>
      <c r="F135" s="140"/>
      <c r="G135" s="139"/>
    </row>
    <row r="136" spans="1:7" x14ac:dyDescent="0.2">
      <c r="A136" s="50">
        <v>1</v>
      </c>
      <c r="B136" s="29" t="s">
        <v>801</v>
      </c>
      <c r="C136" s="29"/>
      <c r="D136" s="29"/>
      <c r="E136" s="76"/>
      <c r="F136" s="76"/>
      <c r="G136" s="76"/>
    </row>
    <row r="137" spans="1:7" x14ac:dyDescent="0.2">
      <c r="A137" s="50">
        <v>2</v>
      </c>
      <c r="B137" s="29" t="s">
        <v>799</v>
      </c>
      <c r="C137" s="29"/>
      <c r="D137" s="29"/>
      <c r="E137" s="76"/>
      <c r="F137" s="76"/>
      <c r="G137" s="76"/>
    </row>
    <row r="138" spans="1:7" x14ac:dyDescent="0.2">
      <c r="A138" s="50">
        <v>3</v>
      </c>
      <c r="B138" s="29" t="s">
        <v>800</v>
      </c>
      <c r="C138" s="29"/>
      <c r="D138" s="29"/>
      <c r="E138" s="76"/>
      <c r="F138" s="76"/>
      <c r="G138" s="76"/>
    </row>
    <row r="139" spans="1:7" ht="15" customHeight="1" x14ac:dyDescent="0.2">
      <c r="A139" s="138" t="s">
        <v>930</v>
      </c>
      <c r="B139" s="140"/>
      <c r="C139" s="140"/>
      <c r="D139" s="139"/>
      <c r="E139" s="100">
        <f>SUM(E136:E138)</f>
        <v>0</v>
      </c>
      <c r="F139" s="100">
        <f t="shared" ref="F139:G139" si="3">SUM(F136:F138)</f>
        <v>0</v>
      </c>
      <c r="G139" s="100">
        <f t="shared" si="3"/>
        <v>0</v>
      </c>
    </row>
    <row r="140" spans="1:7" s="21" customFormat="1" ht="38.25" x14ac:dyDescent="0.2">
      <c r="A140" s="10" t="s">
        <v>813</v>
      </c>
      <c r="B140" s="38" t="s">
        <v>842</v>
      </c>
      <c r="C140" s="100">
        <v>475387.62163199991</v>
      </c>
      <c r="D140" s="100">
        <v>1188469.0540799997</v>
      </c>
      <c r="E140" s="138"/>
      <c r="F140" s="140"/>
      <c r="G140" s="139"/>
    </row>
    <row r="141" spans="1:7" s="21" customFormat="1" ht="15" x14ac:dyDescent="0.2">
      <c r="A141" s="2">
        <v>1</v>
      </c>
      <c r="B141" s="48" t="s">
        <v>7</v>
      </c>
      <c r="C141" s="48"/>
      <c r="D141" s="48"/>
      <c r="E141" s="76"/>
      <c r="F141" s="76"/>
      <c r="G141" s="76"/>
    </row>
    <row r="142" spans="1:7" s="21" customFormat="1" ht="15" x14ac:dyDescent="0.2">
      <c r="A142" s="2">
        <v>2</v>
      </c>
      <c r="B142" s="48" t="s">
        <v>590</v>
      </c>
      <c r="C142" s="48"/>
      <c r="D142" s="48"/>
      <c r="E142" s="76"/>
      <c r="F142" s="76"/>
      <c r="G142" s="76"/>
    </row>
    <row r="143" spans="1:7" s="21" customFormat="1" ht="15" x14ac:dyDescent="0.25">
      <c r="A143" s="2">
        <v>3</v>
      </c>
      <c r="B143" s="45" t="s">
        <v>591</v>
      </c>
      <c r="C143" s="45"/>
      <c r="D143" s="45"/>
      <c r="E143" s="76"/>
      <c r="F143" s="76"/>
      <c r="G143" s="76"/>
    </row>
    <row r="144" spans="1:7" s="21" customFormat="1" ht="15" x14ac:dyDescent="0.25">
      <c r="A144" s="2">
        <v>4</v>
      </c>
      <c r="B144" s="46" t="s">
        <v>38</v>
      </c>
      <c r="C144" s="46"/>
      <c r="D144" s="46"/>
      <c r="E144" s="76"/>
      <c r="F144" s="76"/>
      <c r="G144" s="76"/>
    </row>
    <row r="145" spans="1:7" s="21" customFormat="1" ht="15" x14ac:dyDescent="0.25">
      <c r="A145" s="2">
        <v>5</v>
      </c>
      <c r="B145" s="45" t="s">
        <v>592</v>
      </c>
      <c r="C145" s="45"/>
      <c r="D145" s="45"/>
      <c r="E145" s="76"/>
      <c r="F145" s="76"/>
      <c r="G145" s="76"/>
    </row>
    <row r="146" spans="1:7" s="21" customFormat="1" ht="15" x14ac:dyDescent="0.25">
      <c r="A146" s="2">
        <v>6</v>
      </c>
      <c r="B146" s="45" t="s">
        <v>593</v>
      </c>
      <c r="C146" s="45"/>
      <c r="D146" s="45"/>
      <c r="E146" s="76"/>
      <c r="F146" s="76"/>
      <c r="G146" s="76"/>
    </row>
    <row r="147" spans="1:7" s="21" customFormat="1" ht="15" x14ac:dyDescent="0.25">
      <c r="A147" s="2">
        <v>7</v>
      </c>
      <c r="B147" s="45" t="s">
        <v>594</v>
      </c>
      <c r="C147" s="45"/>
      <c r="D147" s="45"/>
      <c r="E147" s="76"/>
      <c r="F147" s="76"/>
      <c r="G147" s="76"/>
    </row>
    <row r="148" spans="1:7" s="21" customFormat="1" ht="15" x14ac:dyDescent="0.25">
      <c r="A148" s="2">
        <v>8</v>
      </c>
      <c r="B148" s="45" t="s">
        <v>595</v>
      </c>
      <c r="C148" s="45"/>
      <c r="D148" s="45"/>
      <c r="E148" s="76"/>
      <c r="F148" s="76"/>
      <c r="G148" s="76"/>
    </row>
    <row r="149" spans="1:7" s="21" customFormat="1" ht="15" x14ac:dyDescent="0.25">
      <c r="A149" s="2">
        <v>9</v>
      </c>
      <c r="B149" s="45" t="s">
        <v>596</v>
      </c>
      <c r="C149" s="45"/>
      <c r="D149" s="45"/>
      <c r="E149" s="76"/>
      <c r="F149" s="76"/>
      <c r="G149" s="76"/>
    </row>
    <row r="150" spans="1:7" s="21" customFormat="1" ht="15" x14ac:dyDescent="0.25">
      <c r="A150" s="2">
        <v>10</v>
      </c>
      <c r="B150" s="45" t="s">
        <v>597</v>
      </c>
      <c r="C150" s="45"/>
      <c r="D150" s="45"/>
      <c r="E150" s="76"/>
      <c r="F150" s="76"/>
      <c r="G150" s="76"/>
    </row>
    <row r="151" spans="1:7" s="21" customFormat="1" ht="15" x14ac:dyDescent="0.25">
      <c r="A151" s="2">
        <v>11</v>
      </c>
      <c r="B151" s="45" t="s">
        <v>598</v>
      </c>
      <c r="C151" s="45"/>
      <c r="D151" s="45"/>
      <c r="E151" s="76"/>
      <c r="F151" s="76"/>
      <c r="G151" s="76"/>
    </row>
    <row r="152" spans="1:7" s="21" customFormat="1" ht="15" x14ac:dyDescent="0.25">
      <c r="A152" s="2">
        <v>12</v>
      </c>
      <c r="B152" s="45" t="s">
        <v>599</v>
      </c>
      <c r="C152" s="45"/>
      <c r="D152" s="45"/>
      <c r="E152" s="76"/>
      <c r="F152" s="76"/>
      <c r="G152" s="76"/>
    </row>
    <row r="153" spans="1:7" s="21" customFormat="1" ht="15" x14ac:dyDescent="0.25">
      <c r="A153" s="2">
        <v>13</v>
      </c>
      <c r="B153" s="45" t="s">
        <v>600</v>
      </c>
      <c r="C153" s="45"/>
      <c r="D153" s="45"/>
      <c r="E153" s="76"/>
      <c r="F153" s="76"/>
      <c r="G153" s="76"/>
    </row>
    <row r="154" spans="1:7" s="21" customFormat="1" ht="15" x14ac:dyDescent="0.25">
      <c r="A154" s="2">
        <v>14</v>
      </c>
      <c r="B154" s="45" t="s">
        <v>601</v>
      </c>
      <c r="C154" s="45"/>
      <c r="D154" s="45"/>
      <c r="E154" s="76"/>
      <c r="F154" s="76"/>
      <c r="G154" s="76"/>
    </row>
    <row r="155" spans="1:7" s="21" customFormat="1" ht="15" x14ac:dyDescent="0.25">
      <c r="A155" s="2">
        <v>15</v>
      </c>
      <c r="B155" s="45" t="s">
        <v>972</v>
      </c>
      <c r="C155" s="45"/>
      <c r="D155" s="45"/>
      <c r="E155" s="76"/>
      <c r="F155" s="76"/>
      <c r="G155" s="76"/>
    </row>
    <row r="156" spans="1:7" s="21" customFormat="1" ht="15" x14ac:dyDescent="0.25">
      <c r="A156" s="2">
        <v>16</v>
      </c>
      <c r="B156" s="45" t="s">
        <v>973</v>
      </c>
      <c r="C156" s="45"/>
      <c r="D156" s="45"/>
      <c r="E156" s="76"/>
      <c r="F156" s="76"/>
      <c r="G156" s="76"/>
    </row>
    <row r="157" spans="1:7" s="21" customFormat="1" ht="15" x14ac:dyDescent="0.25">
      <c r="A157" s="2">
        <v>17</v>
      </c>
      <c r="B157" s="45" t="s">
        <v>974</v>
      </c>
      <c r="C157" s="45"/>
      <c r="D157" s="45"/>
      <c r="E157" s="76"/>
      <c r="F157" s="76"/>
      <c r="G157" s="76"/>
    </row>
    <row r="158" spans="1:7" s="21" customFormat="1" ht="15" x14ac:dyDescent="0.25">
      <c r="A158" s="2">
        <v>18</v>
      </c>
      <c r="B158" s="45" t="s">
        <v>602</v>
      </c>
      <c r="C158" s="45"/>
      <c r="D158" s="45"/>
      <c r="E158" s="76"/>
      <c r="F158" s="76"/>
      <c r="G158" s="76"/>
    </row>
    <row r="159" spans="1:7" s="21" customFormat="1" ht="30" x14ac:dyDescent="0.25">
      <c r="A159" s="2">
        <v>19</v>
      </c>
      <c r="B159" s="47" t="s">
        <v>603</v>
      </c>
      <c r="C159" s="47"/>
      <c r="D159" s="47"/>
      <c r="E159" s="76"/>
      <c r="F159" s="76"/>
      <c r="G159" s="76"/>
    </row>
    <row r="160" spans="1:7" s="21" customFormat="1" ht="15" x14ac:dyDescent="0.25">
      <c r="A160" s="2">
        <v>20</v>
      </c>
      <c r="B160" s="47" t="s">
        <v>12</v>
      </c>
      <c r="C160" s="47"/>
      <c r="D160" s="47"/>
      <c r="E160" s="76"/>
      <c r="F160" s="76"/>
      <c r="G160" s="76"/>
    </row>
    <row r="161" spans="1:7" s="21" customFormat="1" ht="15" x14ac:dyDescent="0.25">
      <c r="A161" s="2">
        <v>21</v>
      </c>
      <c r="B161" s="47" t="s">
        <v>2</v>
      </c>
      <c r="C161" s="47"/>
      <c r="D161" s="47"/>
      <c r="E161" s="76"/>
      <c r="F161" s="76"/>
      <c r="G161" s="76"/>
    </row>
    <row r="162" spans="1:7" s="21" customFormat="1" ht="15" x14ac:dyDescent="0.25">
      <c r="A162" s="2">
        <v>22</v>
      </c>
      <c r="B162" s="47" t="s">
        <v>604</v>
      </c>
      <c r="C162" s="47"/>
      <c r="D162" s="47"/>
      <c r="E162" s="76"/>
      <c r="F162" s="76"/>
      <c r="G162" s="76"/>
    </row>
    <row r="163" spans="1:7" s="21" customFormat="1" ht="15" x14ac:dyDescent="0.25">
      <c r="A163" s="2">
        <v>23</v>
      </c>
      <c r="B163" s="47" t="s">
        <v>605</v>
      </c>
      <c r="C163" s="47"/>
      <c r="D163" s="47"/>
      <c r="E163" s="76"/>
      <c r="F163" s="76"/>
      <c r="G163" s="76"/>
    </row>
    <row r="164" spans="1:7" s="21" customFormat="1" ht="15" x14ac:dyDescent="0.25">
      <c r="A164" s="2">
        <v>24</v>
      </c>
      <c r="B164" s="47" t="s">
        <v>606</v>
      </c>
      <c r="C164" s="47"/>
      <c r="D164" s="47"/>
      <c r="E164" s="76"/>
      <c r="F164" s="76"/>
      <c r="G164" s="76"/>
    </row>
    <row r="165" spans="1:7" s="21" customFormat="1" ht="15" x14ac:dyDescent="0.25">
      <c r="A165" s="2">
        <v>25</v>
      </c>
      <c r="B165" s="47" t="s">
        <v>607</v>
      </c>
      <c r="C165" s="47"/>
      <c r="D165" s="47"/>
      <c r="E165" s="76"/>
      <c r="F165" s="76"/>
      <c r="G165" s="76"/>
    </row>
    <row r="166" spans="1:7" s="21" customFormat="1" ht="15" x14ac:dyDescent="0.25">
      <c r="A166" s="2">
        <v>26</v>
      </c>
      <c r="B166" s="47" t="s">
        <v>608</v>
      </c>
      <c r="C166" s="47"/>
      <c r="D166" s="47"/>
      <c r="E166" s="76"/>
      <c r="F166" s="76"/>
      <c r="G166" s="76"/>
    </row>
    <row r="167" spans="1:7" s="21" customFormat="1" ht="15" x14ac:dyDescent="0.25">
      <c r="A167" s="2">
        <v>27</v>
      </c>
      <c r="B167" s="47" t="s">
        <v>609</v>
      </c>
      <c r="C167" s="47"/>
      <c r="D167" s="47"/>
      <c r="E167" s="76"/>
      <c r="F167" s="76"/>
      <c r="G167" s="76"/>
    </row>
    <row r="168" spans="1:7" s="21" customFormat="1" ht="15" x14ac:dyDescent="0.25">
      <c r="A168" s="2">
        <v>28</v>
      </c>
      <c r="B168" s="47" t="s">
        <v>610</v>
      </c>
      <c r="C168" s="47"/>
      <c r="D168" s="47"/>
      <c r="E168" s="76"/>
      <c r="F168" s="76"/>
      <c r="G168" s="76"/>
    </row>
    <row r="169" spans="1:7" s="21" customFormat="1" ht="15" x14ac:dyDescent="0.25">
      <c r="A169" s="2">
        <v>29</v>
      </c>
      <c r="B169" s="47" t="s">
        <v>611</v>
      </c>
      <c r="C169" s="47"/>
      <c r="D169" s="47"/>
      <c r="E169" s="76"/>
      <c r="F169" s="76"/>
      <c r="G169" s="76"/>
    </row>
    <row r="170" spans="1:7" s="21" customFormat="1" ht="15" x14ac:dyDescent="0.25">
      <c r="A170" s="2">
        <v>30</v>
      </c>
      <c r="B170" s="47" t="s">
        <v>612</v>
      </c>
      <c r="C170" s="47"/>
      <c r="D170" s="47"/>
      <c r="E170" s="76"/>
      <c r="F170" s="76"/>
      <c r="G170" s="76"/>
    </row>
    <row r="171" spans="1:7" s="21" customFormat="1" ht="15" x14ac:dyDescent="0.25">
      <c r="A171" s="2">
        <v>31</v>
      </c>
      <c r="B171" s="47" t="s">
        <v>613</v>
      </c>
      <c r="C171" s="47"/>
      <c r="D171" s="47"/>
      <c r="E171" s="76"/>
      <c r="F171" s="76"/>
      <c r="G171" s="76"/>
    </row>
    <row r="172" spans="1:7" s="21" customFormat="1" ht="15" x14ac:dyDescent="0.25">
      <c r="A172" s="2">
        <v>32</v>
      </c>
      <c r="B172" s="47" t="s">
        <v>614</v>
      </c>
      <c r="C172" s="47"/>
      <c r="D172" s="47"/>
      <c r="E172" s="76"/>
      <c r="F172" s="76"/>
      <c r="G172" s="76"/>
    </row>
    <row r="173" spans="1:7" s="21" customFormat="1" ht="15" x14ac:dyDescent="0.25">
      <c r="A173" s="2">
        <v>33</v>
      </c>
      <c r="B173" s="47" t="s">
        <v>615</v>
      </c>
      <c r="C173" s="47"/>
      <c r="D173" s="47"/>
      <c r="E173" s="76"/>
      <c r="F173" s="76"/>
      <c r="G173" s="76"/>
    </row>
    <row r="174" spans="1:7" s="21" customFormat="1" ht="15" x14ac:dyDescent="0.25">
      <c r="A174" s="2">
        <v>34</v>
      </c>
      <c r="B174" s="47" t="s">
        <v>616</v>
      </c>
      <c r="C174" s="47"/>
      <c r="D174" s="47"/>
      <c r="E174" s="76"/>
      <c r="F174" s="76"/>
      <c r="G174" s="76"/>
    </row>
    <row r="175" spans="1:7" s="21" customFormat="1" ht="30" x14ac:dyDescent="0.25">
      <c r="A175" s="2">
        <v>35</v>
      </c>
      <c r="B175" s="47" t="s">
        <v>617</v>
      </c>
      <c r="C175" s="47"/>
      <c r="D175" s="47"/>
      <c r="E175" s="76"/>
      <c r="F175" s="76"/>
      <c r="G175" s="76"/>
    </row>
    <row r="176" spans="1:7" s="21" customFormat="1" ht="15" x14ac:dyDescent="0.25">
      <c r="A176" s="2">
        <v>36</v>
      </c>
      <c r="B176" s="47" t="s">
        <v>618</v>
      </c>
      <c r="C176" s="47"/>
      <c r="D176" s="47"/>
      <c r="E176" s="76"/>
      <c r="F176" s="76"/>
      <c r="G176" s="76"/>
    </row>
    <row r="177" spans="1:7" s="21" customFormat="1" ht="15" x14ac:dyDescent="0.25">
      <c r="A177" s="2">
        <v>37</v>
      </c>
      <c r="B177" s="47" t="s">
        <v>619</v>
      </c>
      <c r="C177" s="47"/>
      <c r="D177" s="47"/>
      <c r="E177" s="76"/>
      <c r="F177" s="76"/>
      <c r="G177" s="76"/>
    </row>
    <row r="178" spans="1:7" s="21" customFormat="1" ht="15" x14ac:dyDescent="0.25">
      <c r="A178" s="2">
        <v>38</v>
      </c>
      <c r="B178" s="47" t="s">
        <v>620</v>
      </c>
      <c r="C178" s="47"/>
      <c r="D178" s="47"/>
      <c r="E178" s="76"/>
      <c r="F178" s="76"/>
      <c r="G178" s="76"/>
    </row>
    <row r="179" spans="1:7" s="21" customFormat="1" ht="15" x14ac:dyDescent="0.25">
      <c r="A179" s="2">
        <v>39</v>
      </c>
      <c r="B179" s="47" t="s">
        <v>621</v>
      </c>
      <c r="C179" s="47"/>
      <c r="D179" s="47"/>
      <c r="E179" s="76"/>
      <c r="F179" s="76"/>
      <c r="G179" s="76"/>
    </row>
    <row r="180" spans="1:7" s="21" customFormat="1" ht="15" x14ac:dyDescent="0.25">
      <c r="A180" s="2">
        <v>40</v>
      </c>
      <c r="B180" s="47" t="s">
        <v>622</v>
      </c>
      <c r="C180" s="47"/>
      <c r="D180" s="47"/>
      <c r="E180" s="76"/>
      <c r="F180" s="76"/>
      <c r="G180" s="76"/>
    </row>
    <row r="181" spans="1:7" s="21" customFormat="1" ht="15" x14ac:dyDescent="0.25">
      <c r="A181" s="2">
        <v>41</v>
      </c>
      <c r="B181" s="23" t="s">
        <v>623</v>
      </c>
      <c r="C181" s="23"/>
      <c r="D181" s="23"/>
      <c r="E181" s="76"/>
      <c r="F181" s="76"/>
      <c r="G181" s="76"/>
    </row>
    <row r="182" spans="1:7" s="21" customFormat="1" ht="15" x14ac:dyDescent="0.25">
      <c r="A182" s="2">
        <v>42</v>
      </c>
      <c r="B182" s="47" t="s">
        <v>624</v>
      </c>
      <c r="C182" s="47"/>
      <c r="D182" s="47"/>
      <c r="E182" s="76"/>
      <c r="F182" s="76"/>
      <c r="G182" s="76"/>
    </row>
    <row r="183" spans="1:7" s="21" customFormat="1" ht="15" x14ac:dyDescent="0.25">
      <c r="A183" s="2">
        <v>43</v>
      </c>
      <c r="B183" s="47" t="s">
        <v>8</v>
      </c>
      <c r="C183" s="47"/>
      <c r="D183" s="47"/>
      <c r="E183" s="76"/>
      <c r="F183" s="76"/>
      <c r="G183" s="76"/>
    </row>
    <row r="184" spans="1:7" s="21" customFormat="1" ht="15" x14ac:dyDescent="0.25">
      <c r="A184" s="2">
        <v>44</v>
      </c>
      <c r="B184" s="47" t="s">
        <v>10</v>
      </c>
      <c r="C184" s="47"/>
      <c r="D184" s="47"/>
      <c r="E184" s="76"/>
      <c r="F184" s="76"/>
      <c r="G184" s="76"/>
    </row>
    <row r="185" spans="1:7" s="21" customFormat="1" ht="15" x14ac:dyDescent="0.25">
      <c r="A185" s="2">
        <v>45</v>
      </c>
      <c r="B185" s="47" t="s">
        <v>625</v>
      </c>
      <c r="C185" s="47"/>
      <c r="D185" s="47"/>
      <c r="E185" s="76"/>
      <c r="F185" s="76"/>
      <c r="G185" s="76"/>
    </row>
    <row r="186" spans="1:7" s="21" customFormat="1" ht="15" x14ac:dyDescent="0.25">
      <c r="A186" s="2">
        <v>46</v>
      </c>
      <c r="B186" s="47" t="s">
        <v>626</v>
      </c>
      <c r="C186" s="47"/>
      <c r="D186" s="47"/>
      <c r="E186" s="76"/>
      <c r="F186" s="76"/>
      <c r="G186" s="76"/>
    </row>
    <row r="187" spans="1:7" s="21" customFormat="1" ht="15" x14ac:dyDescent="0.25">
      <c r="A187" s="2">
        <v>47</v>
      </c>
      <c r="B187" s="47" t="s">
        <v>627</v>
      </c>
      <c r="C187" s="47"/>
      <c r="D187" s="47"/>
      <c r="E187" s="76"/>
      <c r="F187" s="76"/>
      <c r="G187" s="76"/>
    </row>
    <row r="188" spans="1:7" s="21" customFormat="1" ht="15" x14ac:dyDescent="0.25">
      <c r="A188" s="2">
        <v>48</v>
      </c>
      <c r="B188" s="47" t="s">
        <v>628</v>
      </c>
      <c r="C188" s="47"/>
      <c r="D188" s="47"/>
      <c r="E188" s="76"/>
      <c r="F188" s="76"/>
      <c r="G188" s="76"/>
    </row>
    <row r="189" spans="1:7" s="21" customFormat="1" ht="15" x14ac:dyDescent="0.25">
      <c r="A189" s="2">
        <v>49</v>
      </c>
      <c r="B189" s="47" t="s">
        <v>629</v>
      </c>
      <c r="C189" s="47"/>
      <c r="D189" s="47"/>
      <c r="E189" s="76"/>
      <c r="F189" s="76"/>
      <c r="G189" s="76"/>
    </row>
    <row r="190" spans="1:7" s="21" customFormat="1" ht="15" x14ac:dyDescent="0.25">
      <c r="A190" s="2">
        <v>50</v>
      </c>
      <c r="B190" s="47" t="s">
        <v>630</v>
      </c>
      <c r="C190" s="47"/>
      <c r="D190" s="47"/>
      <c r="E190" s="76"/>
      <c r="F190" s="76"/>
      <c r="G190" s="76"/>
    </row>
    <row r="191" spans="1:7" s="21" customFormat="1" ht="15" x14ac:dyDescent="0.25">
      <c r="A191" s="2">
        <v>51</v>
      </c>
      <c r="B191" s="47" t="s">
        <v>631</v>
      </c>
      <c r="C191" s="47"/>
      <c r="D191" s="47"/>
      <c r="E191" s="76"/>
      <c r="F191" s="76"/>
      <c r="G191" s="76"/>
    </row>
    <row r="192" spans="1:7" s="21" customFormat="1" ht="15" x14ac:dyDescent="0.25">
      <c r="A192" s="2">
        <v>52</v>
      </c>
      <c r="B192" s="23" t="s">
        <v>632</v>
      </c>
      <c r="C192" s="23"/>
      <c r="D192" s="23"/>
      <c r="E192" s="76"/>
      <c r="F192" s="76"/>
      <c r="G192" s="76"/>
    </row>
    <row r="193" spans="1:7" s="21" customFormat="1" ht="15" x14ac:dyDescent="0.25">
      <c r="A193" s="2">
        <v>53</v>
      </c>
      <c r="B193" s="23" t="s">
        <v>633</v>
      </c>
      <c r="C193" s="23"/>
      <c r="D193" s="23"/>
      <c r="E193" s="76"/>
      <c r="F193" s="76"/>
      <c r="G193" s="76"/>
    </row>
    <row r="194" spans="1:7" s="21" customFormat="1" ht="15" x14ac:dyDescent="0.25">
      <c r="A194" s="2">
        <v>54</v>
      </c>
      <c r="B194" s="49" t="s">
        <v>634</v>
      </c>
      <c r="C194" s="49"/>
      <c r="D194" s="49"/>
      <c r="E194" s="76"/>
      <c r="F194" s="76"/>
      <c r="G194" s="76"/>
    </row>
    <row r="195" spans="1:7" s="21" customFormat="1" ht="15" x14ac:dyDescent="0.25">
      <c r="A195" s="2">
        <v>55</v>
      </c>
      <c r="B195" s="47" t="s">
        <v>635</v>
      </c>
      <c r="C195" s="47"/>
      <c r="D195" s="47"/>
      <c r="E195" s="76"/>
      <c r="F195" s="76"/>
      <c r="G195" s="76"/>
    </row>
    <row r="196" spans="1:7" s="21" customFormat="1" ht="15" x14ac:dyDescent="0.25">
      <c r="A196" s="2">
        <v>56</v>
      </c>
      <c r="B196" s="47" t="s">
        <v>636</v>
      </c>
      <c r="C196" s="47"/>
      <c r="D196" s="47"/>
      <c r="E196" s="76"/>
      <c r="F196" s="76"/>
      <c r="G196" s="76"/>
    </row>
    <row r="197" spans="1:7" s="21" customFormat="1" ht="15" x14ac:dyDescent="0.25">
      <c r="A197" s="2">
        <v>57</v>
      </c>
      <c r="B197" s="47" t="s">
        <v>637</v>
      </c>
      <c r="C197" s="47"/>
      <c r="D197" s="47"/>
      <c r="E197" s="76"/>
      <c r="F197" s="76"/>
      <c r="G197" s="76"/>
    </row>
    <row r="198" spans="1:7" s="21" customFormat="1" ht="15" x14ac:dyDescent="0.25">
      <c r="A198" s="2">
        <v>58</v>
      </c>
      <c r="B198" s="47" t="s">
        <v>638</v>
      </c>
      <c r="C198" s="47"/>
      <c r="D198" s="47"/>
      <c r="E198" s="76"/>
      <c r="F198" s="76"/>
      <c r="G198" s="76"/>
    </row>
    <row r="199" spans="1:7" s="21" customFormat="1" ht="15" x14ac:dyDescent="0.25">
      <c r="A199" s="2">
        <v>59</v>
      </c>
      <c r="B199" s="47" t="s">
        <v>639</v>
      </c>
      <c r="C199" s="47"/>
      <c r="D199" s="47"/>
      <c r="E199" s="76"/>
      <c r="F199" s="76"/>
      <c r="G199" s="76"/>
    </row>
    <row r="200" spans="1:7" s="21" customFormat="1" ht="15" x14ac:dyDescent="0.25">
      <c r="A200" s="2">
        <v>60</v>
      </c>
      <c r="B200" s="47" t="s">
        <v>640</v>
      </c>
      <c r="C200" s="47"/>
      <c r="D200" s="47"/>
      <c r="E200" s="76"/>
      <c r="F200" s="76"/>
      <c r="G200" s="76"/>
    </row>
    <row r="201" spans="1:7" s="21" customFormat="1" ht="30" x14ac:dyDescent="0.25">
      <c r="A201" s="2">
        <v>61</v>
      </c>
      <c r="B201" s="47" t="s">
        <v>641</v>
      </c>
      <c r="C201" s="47"/>
      <c r="D201" s="47"/>
      <c r="E201" s="76"/>
      <c r="F201" s="76"/>
      <c r="G201" s="76"/>
    </row>
    <row r="202" spans="1:7" s="21" customFormat="1" ht="30" x14ac:dyDescent="0.25">
      <c r="A202" s="2">
        <v>62</v>
      </c>
      <c r="B202" s="47" t="s">
        <v>642</v>
      </c>
      <c r="C202" s="47"/>
      <c r="D202" s="47"/>
      <c r="E202" s="76"/>
      <c r="F202" s="76"/>
      <c r="G202" s="76"/>
    </row>
    <row r="203" spans="1:7" s="21" customFormat="1" ht="30" x14ac:dyDescent="0.25">
      <c r="A203" s="2">
        <v>63</v>
      </c>
      <c r="B203" s="47" t="s">
        <v>643</v>
      </c>
      <c r="C203" s="47"/>
      <c r="D203" s="47"/>
      <c r="E203" s="76"/>
      <c r="F203" s="76"/>
      <c r="G203" s="76"/>
    </row>
    <row r="204" spans="1:7" s="21" customFormat="1" ht="15" x14ac:dyDescent="0.25">
      <c r="A204" s="2">
        <v>64</v>
      </c>
      <c r="B204" s="47" t="s">
        <v>644</v>
      </c>
      <c r="C204" s="47"/>
      <c r="D204" s="47"/>
      <c r="E204" s="76"/>
      <c r="F204" s="76"/>
      <c r="G204" s="76"/>
    </row>
    <row r="205" spans="1:7" s="21" customFormat="1" ht="15" x14ac:dyDescent="0.25">
      <c r="A205" s="2">
        <v>65</v>
      </c>
      <c r="B205" s="47" t="s">
        <v>645</v>
      </c>
      <c r="C205" s="47"/>
      <c r="D205" s="47"/>
      <c r="E205" s="76"/>
      <c r="F205" s="76"/>
      <c r="G205" s="76"/>
    </row>
    <row r="206" spans="1:7" s="21" customFormat="1" ht="15" x14ac:dyDescent="0.25">
      <c r="A206" s="2">
        <v>66</v>
      </c>
      <c r="B206" s="47" t="s">
        <v>646</v>
      </c>
      <c r="C206" s="47"/>
      <c r="D206" s="47"/>
      <c r="E206" s="76"/>
      <c r="F206" s="76"/>
      <c r="G206" s="76"/>
    </row>
    <row r="207" spans="1:7" s="21" customFormat="1" ht="15" x14ac:dyDescent="0.25">
      <c r="A207" s="2">
        <v>67</v>
      </c>
      <c r="B207" s="47" t="s">
        <v>647</v>
      </c>
      <c r="C207" s="47"/>
      <c r="D207" s="47"/>
      <c r="E207" s="76"/>
      <c r="F207" s="76"/>
      <c r="G207" s="76"/>
    </row>
    <row r="208" spans="1:7" s="21" customFormat="1" ht="15" x14ac:dyDescent="0.25">
      <c r="A208" s="2">
        <v>68</v>
      </c>
      <c r="B208" s="47" t="s">
        <v>648</v>
      </c>
      <c r="C208" s="47"/>
      <c r="D208" s="47"/>
      <c r="E208" s="76"/>
      <c r="F208" s="76"/>
      <c r="G208" s="76"/>
    </row>
    <row r="209" spans="1:7" s="21" customFormat="1" ht="30" x14ac:dyDescent="0.25">
      <c r="A209" s="2">
        <v>69</v>
      </c>
      <c r="B209" s="47" t="s">
        <v>649</v>
      </c>
      <c r="C209" s="47"/>
      <c r="D209" s="47"/>
      <c r="E209" s="76"/>
      <c r="F209" s="76"/>
      <c r="G209" s="76"/>
    </row>
    <row r="210" spans="1:7" s="21" customFormat="1" ht="30" x14ac:dyDescent="0.25">
      <c r="A210" s="2">
        <v>70</v>
      </c>
      <c r="B210" s="47" t="s">
        <v>650</v>
      </c>
      <c r="C210" s="47"/>
      <c r="D210" s="47"/>
      <c r="E210" s="76"/>
      <c r="F210" s="76"/>
      <c r="G210" s="76"/>
    </row>
    <row r="211" spans="1:7" s="21" customFormat="1" ht="15" x14ac:dyDescent="0.25">
      <c r="A211" s="2">
        <v>71</v>
      </c>
      <c r="B211" s="47" t="s">
        <v>651</v>
      </c>
      <c r="C211" s="47"/>
      <c r="D211" s="47"/>
      <c r="E211" s="76"/>
      <c r="F211" s="76"/>
      <c r="G211" s="76"/>
    </row>
    <row r="212" spans="1:7" s="21" customFormat="1" ht="15" x14ac:dyDescent="0.25">
      <c r="A212" s="2">
        <v>72</v>
      </c>
      <c r="B212" s="47" t="s">
        <v>652</v>
      </c>
      <c r="C212" s="47"/>
      <c r="D212" s="47"/>
      <c r="E212" s="76"/>
      <c r="F212" s="76"/>
      <c r="G212" s="76"/>
    </row>
    <row r="213" spans="1:7" s="21" customFormat="1" ht="15" x14ac:dyDescent="0.25">
      <c r="A213" s="2">
        <v>73</v>
      </c>
      <c r="B213" s="47" t="s">
        <v>653</v>
      </c>
      <c r="C213" s="47"/>
      <c r="D213" s="47"/>
      <c r="E213" s="76"/>
      <c r="F213" s="76"/>
      <c r="G213" s="76"/>
    </row>
    <row r="214" spans="1:7" s="21" customFormat="1" ht="15" x14ac:dyDescent="0.25">
      <c r="A214" s="2">
        <v>74</v>
      </c>
      <c r="B214" s="47" t="s">
        <v>654</v>
      </c>
      <c r="C214" s="47"/>
      <c r="D214" s="47"/>
      <c r="E214" s="76"/>
      <c r="F214" s="76"/>
      <c r="G214" s="76"/>
    </row>
    <row r="215" spans="1:7" s="21" customFormat="1" ht="15" x14ac:dyDescent="0.25">
      <c r="A215" s="2">
        <v>75</v>
      </c>
      <c r="B215" s="47" t="s">
        <v>40</v>
      </c>
      <c r="C215" s="47"/>
      <c r="D215" s="47"/>
      <c r="E215" s="76"/>
      <c r="F215" s="76"/>
      <c r="G215" s="76"/>
    </row>
    <row r="216" spans="1:7" s="21" customFormat="1" ht="15" x14ac:dyDescent="0.25">
      <c r="A216" s="2">
        <v>76</v>
      </c>
      <c r="B216" s="47" t="s">
        <v>655</v>
      </c>
      <c r="C216" s="47"/>
      <c r="D216" s="47"/>
      <c r="E216" s="76"/>
      <c r="F216" s="76"/>
      <c r="G216" s="76"/>
    </row>
    <row r="217" spans="1:7" s="21" customFormat="1" ht="15" x14ac:dyDescent="0.25">
      <c r="A217" s="2">
        <v>77</v>
      </c>
      <c r="B217" s="47" t="s">
        <v>41</v>
      </c>
      <c r="C217" s="47"/>
      <c r="D217" s="47"/>
      <c r="E217" s="76"/>
      <c r="F217" s="76"/>
      <c r="G217" s="76"/>
    </row>
    <row r="218" spans="1:7" s="21" customFormat="1" ht="15" x14ac:dyDescent="0.25">
      <c r="A218" s="2">
        <v>78</v>
      </c>
      <c r="B218" s="47" t="s">
        <v>656</v>
      </c>
      <c r="C218" s="47"/>
      <c r="D218" s="47"/>
      <c r="E218" s="76"/>
      <c r="F218" s="76"/>
      <c r="G218" s="76"/>
    </row>
    <row r="219" spans="1:7" s="21" customFormat="1" ht="15" x14ac:dyDescent="0.25">
      <c r="A219" s="2">
        <v>79</v>
      </c>
      <c r="B219" s="47" t="s">
        <v>9</v>
      </c>
      <c r="C219" s="47"/>
      <c r="D219" s="47"/>
      <c r="E219" s="76"/>
      <c r="F219" s="76"/>
      <c r="G219" s="76"/>
    </row>
    <row r="220" spans="1:7" s="21" customFormat="1" ht="15" x14ac:dyDescent="0.25">
      <c r="A220" s="2">
        <v>80</v>
      </c>
      <c r="B220" s="47" t="s">
        <v>657</v>
      </c>
      <c r="C220" s="47"/>
      <c r="D220" s="47"/>
      <c r="E220" s="76"/>
      <c r="F220" s="76"/>
      <c r="G220" s="76"/>
    </row>
    <row r="221" spans="1:7" s="21" customFormat="1" ht="15" x14ac:dyDescent="0.25">
      <c r="A221" s="2">
        <v>81</v>
      </c>
      <c r="B221" s="47" t="s">
        <v>658</v>
      </c>
      <c r="C221" s="47"/>
      <c r="D221" s="47"/>
      <c r="E221" s="76"/>
      <c r="F221" s="76"/>
      <c r="G221" s="76"/>
    </row>
    <row r="222" spans="1:7" ht="15" customHeight="1" x14ac:dyDescent="0.2">
      <c r="A222" s="138" t="s">
        <v>931</v>
      </c>
      <c r="B222" s="140"/>
      <c r="C222" s="140"/>
      <c r="D222" s="139"/>
      <c r="E222" s="100">
        <f>SUM(E141:E221)</f>
        <v>0</v>
      </c>
      <c r="F222" s="100">
        <f t="shared" ref="F222:G222" si="4">SUM(F141:F221)</f>
        <v>0</v>
      </c>
      <c r="G222" s="100">
        <f t="shared" si="4"/>
        <v>0</v>
      </c>
    </row>
    <row r="223" spans="1:7" x14ac:dyDescent="0.2">
      <c r="A223" s="138" t="s">
        <v>932</v>
      </c>
      <c r="B223" s="139"/>
      <c r="C223" s="100">
        <f>+C16+C23+C33+C39+C135+C140</f>
        <v>973391.281632</v>
      </c>
      <c r="D223" s="100">
        <f>+D16+D23+D33+D39+D135+D140</f>
        <v>2433478.2040799996</v>
      </c>
      <c r="E223" s="103">
        <f>+E22+E32+E38+E134+E139+E222</f>
        <v>0</v>
      </c>
      <c r="F223" s="103">
        <f t="shared" ref="F223:G223" si="5">+F22+F32+F38+F134+F139+F222</f>
        <v>0</v>
      </c>
      <c r="G223" s="103">
        <f t="shared" si="5"/>
        <v>0</v>
      </c>
    </row>
    <row r="225" spans="2:4" x14ac:dyDescent="0.2">
      <c r="B225" s="80"/>
    </row>
    <row r="226" spans="2:4" ht="15" x14ac:dyDescent="0.25">
      <c r="B226" s="90" t="s">
        <v>854</v>
      </c>
      <c r="C226" s="90"/>
      <c r="D226" s="90"/>
    </row>
  </sheetData>
  <autoFilter ref="A16:G223"/>
  <mergeCells count="17">
    <mergeCell ref="A222:D222"/>
    <mergeCell ref="A223:B223"/>
    <mergeCell ref="A22:D22"/>
    <mergeCell ref="A32:D32"/>
    <mergeCell ref="A38:D38"/>
    <mergeCell ref="A134:D134"/>
    <mergeCell ref="A139:D139"/>
    <mergeCell ref="E23:G23"/>
    <mergeCell ref="E33:G33"/>
    <mergeCell ref="E39:G39"/>
    <mergeCell ref="E135:G135"/>
    <mergeCell ref="E140:G140"/>
    <mergeCell ref="E16:G16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headerFooter>
    <oddFooter>&amp;C&amp;P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="80" zoomScaleNormal="80" zoomScaleSheetLayoutView="160" workbookViewId="0">
      <selection activeCell="A60" sqref="A60:XFD60"/>
    </sheetView>
  </sheetViews>
  <sheetFormatPr baseColWidth="10" defaultColWidth="11.42578125" defaultRowHeight="12.75" x14ac:dyDescent="0.2"/>
  <cols>
    <col min="1" max="1" width="14.7109375" style="20" customWidth="1"/>
    <col min="2" max="2" width="53.140625" style="21" customWidth="1"/>
    <col min="3" max="3" width="13.42578125" style="21" customWidth="1"/>
    <col min="4" max="4" width="13.140625" style="21" customWidth="1"/>
    <col min="5" max="5" width="11.42578125" style="21"/>
    <col min="6" max="16384" width="11.42578125" style="1"/>
  </cols>
  <sheetData>
    <row r="1" spans="1:7" s="17" customFormat="1" x14ac:dyDescent="0.2">
      <c r="A1" s="89"/>
      <c r="B1" s="25"/>
      <c r="C1" s="25"/>
      <c r="D1" s="25"/>
      <c r="E1" s="25"/>
    </row>
    <row r="2" spans="1:7" s="17" customFormat="1" x14ac:dyDescent="0.2"/>
    <row r="3" spans="1:7" s="17" customFormat="1" ht="12.75" customHeight="1" x14ac:dyDescent="0.2">
      <c r="A3" s="105" t="s">
        <v>858</v>
      </c>
      <c r="B3" s="105"/>
      <c r="C3" s="105"/>
      <c r="D3" s="105"/>
      <c r="E3" s="105"/>
      <c r="F3" s="105"/>
      <c r="G3" s="105"/>
    </row>
    <row r="4" spans="1:7" s="17" customFormat="1" ht="15" customHeight="1" x14ac:dyDescent="0.2">
      <c r="A4" s="136" t="s">
        <v>859</v>
      </c>
      <c r="B4" s="136"/>
      <c r="C4" s="136"/>
      <c r="D4" s="136"/>
      <c r="E4" s="136"/>
      <c r="F4" s="136"/>
      <c r="G4" s="136"/>
    </row>
    <row r="5" spans="1:7" s="17" customFormat="1" x14ac:dyDescent="0.2">
      <c r="A5" s="136" t="s">
        <v>852</v>
      </c>
      <c r="B5" s="136"/>
      <c r="C5" s="136"/>
      <c r="D5" s="136"/>
      <c r="E5" s="136"/>
      <c r="F5" s="136"/>
      <c r="G5" s="136"/>
    </row>
    <row r="6" spans="1:7" s="17" customFormat="1" ht="12.75" customHeight="1" x14ac:dyDescent="0.2">
      <c r="A6" s="136" t="s">
        <v>853</v>
      </c>
      <c r="B6" s="136"/>
      <c r="C6" s="136"/>
      <c r="D6" s="136"/>
      <c r="E6" s="136"/>
      <c r="F6" s="136"/>
      <c r="G6" s="136"/>
    </row>
    <row r="7" spans="1:7" s="17" customFormat="1" ht="15" customHeight="1" x14ac:dyDescent="0.2">
      <c r="A7" s="136" t="s">
        <v>860</v>
      </c>
      <c r="B7" s="136"/>
      <c r="C7" s="136"/>
      <c r="D7" s="136"/>
      <c r="E7" s="136"/>
      <c r="F7" s="136"/>
      <c r="G7" s="136"/>
    </row>
    <row r="8" spans="1:7" s="83" customFormat="1" ht="14.25" x14ac:dyDescent="0.2">
      <c r="B8" s="84"/>
      <c r="D8" s="82" t="s">
        <v>851</v>
      </c>
      <c r="E8" s="85"/>
      <c r="F8" s="85"/>
    </row>
    <row r="9" spans="1:7" s="83" customFormat="1" ht="15" x14ac:dyDescent="0.25">
      <c r="A9" s="106" t="s">
        <v>846</v>
      </c>
      <c r="B9" s="84"/>
      <c r="C9" s="86"/>
      <c r="D9" s="86"/>
      <c r="E9" s="86"/>
    </row>
    <row r="10" spans="1:7" s="83" customFormat="1" ht="14.25" x14ac:dyDescent="0.2">
      <c r="A10" s="81" t="s">
        <v>847</v>
      </c>
      <c r="B10" s="87"/>
      <c r="C10" s="86"/>
      <c r="D10" s="86"/>
      <c r="E10" s="86"/>
    </row>
    <row r="11" spans="1:7" s="83" customFormat="1" ht="14.25" x14ac:dyDescent="0.2">
      <c r="A11" s="81" t="s">
        <v>848</v>
      </c>
      <c r="B11" s="88"/>
      <c r="C11" s="86"/>
      <c r="D11" s="86"/>
      <c r="E11" s="86"/>
    </row>
    <row r="12" spans="1:7" s="83" customFormat="1" ht="14.25" x14ac:dyDescent="0.2">
      <c r="A12" s="81" t="s">
        <v>849</v>
      </c>
      <c r="B12" s="88"/>
      <c r="C12" s="86"/>
      <c r="D12" s="86"/>
      <c r="E12" s="86"/>
    </row>
    <row r="13" spans="1:7" s="83" customFormat="1" ht="28.5" x14ac:dyDescent="0.2">
      <c r="A13" s="107" t="s">
        <v>850</v>
      </c>
      <c r="B13" s="88"/>
      <c r="C13" s="86"/>
      <c r="D13" s="86"/>
      <c r="E13" s="86"/>
    </row>
    <row r="14" spans="1:7" s="86" customFormat="1" ht="14.25" x14ac:dyDescent="0.2">
      <c r="A14" s="84"/>
    </row>
    <row r="15" spans="1:7" ht="25.5" x14ac:dyDescent="0.2">
      <c r="A15" s="42" t="s">
        <v>864</v>
      </c>
      <c r="B15" s="42" t="s">
        <v>788</v>
      </c>
      <c r="C15" s="42" t="s">
        <v>861</v>
      </c>
      <c r="D15" s="42" t="s">
        <v>862</v>
      </c>
      <c r="E15" s="96" t="s">
        <v>843</v>
      </c>
      <c r="F15" s="96" t="s">
        <v>844</v>
      </c>
      <c r="G15" s="96" t="s">
        <v>845</v>
      </c>
    </row>
    <row r="16" spans="1:7" s="21" customFormat="1" ht="38.25" x14ac:dyDescent="0.2">
      <c r="A16" s="10" t="s">
        <v>818</v>
      </c>
      <c r="B16" s="38" t="s">
        <v>842</v>
      </c>
      <c r="C16" s="100">
        <v>101643.87340800001</v>
      </c>
      <c r="D16" s="100">
        <v>254109.68352000002</v>
      </c>
      <c r="E16" s="138"/>
      <c r="F16" s="140"/>
      <c r="G16" s="139"/>
    </row>
    <row r="17" spans="1:7" s="21" customFormat="1" ht="15" x14ac:dyDescent="0.2">
      <c r="A17" s="2">
        <v>1</v>
      </c>
      <c r="B17" s="53" t="s">
        <v>7</v>
      </c>
      <c r="C17" s="53"/>
      <c r="D17" s="53"/>
      <c r="E17" s="76"/>
      <c r="F17" s="76"/>
      <c r="G17" s="76"/>
    </row>
    <row r="18" spans="1:7" s="21" customFormat="1" ht="15" x14ac:dyDescent="0.25">
      <c r="A18" s="2">
        <v>2</v>
      </c>
      <c r="B18" s="52" t="s">
        <v>594</v>
      </c>
      <c r="C18" s="52"/>
      <c r="D18" s="52"/>
      <c r="E18" s="76"/>
      <c r="F18" s="76"/>
      <c r="G18" s="76"/>
    </row>
    <row r="19" spans="1:7" s="21" customFormat="1" ht="15" x14ac:dyDescent="0.25">
      <c r="A19" s="2">
        <v>3</v>
      </c>
      <c r="B19" s="52" t="s">
        <v>596</v>
      </c>
      <c r="C19" s="52"/>
      <c r="D19" s="52"/>
      <c r="E19" s="76"/>
      <c r="F19" s="76"/>
      <c r="G19" s="76"/>
    </row>
    <row r="20" spans="1:7" s="21" customFormat="1" ht="15" x14ac:dyDescent="0.25">
      <c r="A20" s="2">
        <v>4</v>
      </c>
      <c r="B20" s="52" t="s">
        <v>598</v>
      </c>
      <c r="C20" s="52"/>
      <c r="D20" s="52"/>
      <c r="E20" s="76"/>
      <c r="F20" s="76"/>
      <c r="G20" s="76"/>
    </row>
    <row r="21" spans="1:7" s="21" customFormat="1" ht="15" x14ac:dyDescent="0.25">
      <c r="A21" s="2">
        <v>5</v>
      </c>
      <c r="B21" s="52" t="s">
        <v>600</v>
      </c>
      <c r="C21" s="52"/>
      <c r="D21" s="52"/>
      <c r="E21" s="76"/>
      <c r="F21" s="76"/>
      <c r="G21" s="76"/>
    </row>
    <row r="22" spans="1:7" s="21" customFormat="1" ht="15" x14ac:dyDescent="0.25">
      <c r="A22" s="2">
        <v>6</v>
      </c>
      <c r="B22" s="52" t="s">
        <v>601</v>
      </c>
      <c r="C22" s="52"/>
      <c r="D22" s="52"/>
      <c r="E22" s="76"/>
      <c r="F22" s="76"/>
      <c r="G22" s="76"/>
    </row>
    <row r="23" spans="1:7" s="21" customFormat="1" ht="15" x14ac:dyDescent="0.25">
      <c r="A23" s="2">
        <v>7</v>
      </c>
      <c r="B23" s="52" t="s">
        <v>12</v>
      </c>
      <c r="C23" s="52"/>
      <c r="D23" s="52"/>
      <c r="E23" s="76"/>
      <c r="F23" s="76"/>
      <c r="G23" s="76"/>
    </row>
    <row r="24" spans="1:7" s="21" customFormat="1" ht="15" x14ac:dyDescent="0.25">
      <c r="A24" s="2">
        <v>8</v>
      </c>
      <c r="B24" s="52" t="s">
        <v>2</v>
      </c>
      <c r="C24" s="52"/>
      <c r="D24" s="52"/>
      <c r="E24" s="76"/>
      <c r="F24" s="76"/>
      <c r="G24" s="76"/>
    </row>
    <row r="25" spans="1:7" s="21" customFormat="1" ht="15" x14ac:dyDescent="0.25">
      <c r="A25" s="2">
        <v>9</v>
      </c>
      <c r="B25" s="52" t="s">
        <v>604</v>
      </c>
      <c r="C25" s="52"/>
      <c r="D25" s="52"/>
      <c r="E25" s="76"/>
      <c r="F25" s="76"/>
      <c r="G25" s="76"/>
    </row>
    <row r="26" spans="1:7" s="21" customFormat="1" ht="15" x14ac:dyDescent="0.25">
      <c r="A26" s="2">
        <v>10</v>
      </c>
      <c r="B26" s="52" t="s">
        <v>605</v>
      </c>
      <c r="C26" s="52"/>
      <c r="D26" s="52"/>
      <c r="E26" s="76"/>
      <c r="F26" s="76"/>
      <c r="G26" s="76"/>
    </row>
    <row r="27" spans="1:7" s="21" customFormat="1" ht="15" x14ac:dyDescent="0.25">
      <c r="A27" s="2">
        <v>11</v>
      </c>
      <c r="B27" s="52" t="s">
        <v>609</v>
      </c>
      <c r="C27" s="52"/>
      <c r="D27" s="52"/>
      <c r="E27" s="76"/>
      <c r="F27" s="76"/>
      <c r="G27" s="76"/>
    </row>
    <row r="28" spans="1:7" s="21" customFormat="1" ht="15" x14ac:dyDescent="0.25">
      <c r="A28" s="2">
        <v>12</v>
      </c>
      <c r="B28" s="52" t="s">
        <v>612</v>
      </c>
      <c r="C28" s="52"/>
      <c r="D28" s="52"/>
      <c r="E28" s="76"/>
      <c r="F28" s="76"/>
      <c r="G28" s="76"/>
    </row>
    <row r="29" spans="1:7" s="21" customFormat="1" ht="15" x14ac:dyDescent="0.25">
      <c r="A29" s="2">
        <v>13</v>
      </c>
      <c r="B29" s="52" t="s">
        <v>615</v>
      </c>
      <c r="C29" s="52"/>
      <c r="D29" s="52"/>
      <c r="E29" s="76"/>
      <c r="F29" s="76"/>
      <c r="G29" s="76"/>
    </row>
    <row r="30" spans="1:7" s="21" customFormat="1" ht="15" x14ac:dyDescent="0.25">
      <c r="A30" s="2">
        <v>14</v>
      </c>
      <c r="B30" s="52" t="s">
        <v>616</v>
      </c>
      <c r="C30" s="52"/>
      <c r="D30" s="52"/>
      <c r="E30" s="76"/>
      <c r="F30" s="76"/>
      <c r="G30" s="76"/>
    </row>
    <row r="31" spans="1:7" s="21" customFormat="1" ht="15" x14ac:dyDescent="0.25">
      <c r="A31" s="2">
        <v>15</v>
      </c>
      <c r="B31" s="52" t="s">
        <v>618</v>
      </c>
      <c r="C31" s="52"/>
      <c r="D31" s="52"/>
      <c r="E31" s="76"/>
      <c r="F31" s="76"/>
      <c r="G31" s="76"/>
    </row>
    <row r="32" spans="1:7" s="21" customFormat="1" ht="15" x14ac:dyDescent="0.25">
      <c r="A32" s="2">
        <v>16</v>
      </c>
      <c r="B32" s="52" t="s">
        <v>619</v>
      </c>
      <c r="C32" s="52"/>
      <c r="D32" s="52"/>
      <c r="E32" s="76"/>
      <c r="F32" s="76"/>
      <c r="G32" s="76"/>
    </row>
    <row r="33" spans="1:7" s="21" customFormat="1" ht="15" x14ac:dyDescent="0.25">
      <c r="A33" s="2">
        <v>17</v>
      </c>
      <c r="B33" s="52" t="s">
        <v>621</v>
      </c>
      <c r="C33" s="52"/>
      <c r="D33" s="52"/>
      <c r="E33" s="76"/>
      <c r="F33" s="76"/>
      <c r="G33" s="76"/>
    </row>
    <row r="34" spans="1:7" s="21" customFormat="1" ht="15" x14ac:dyDescent="0.25">
      <c r="A34" s="2">
        <v>18</v>
      </c>
      <c r="B34" s="52" t="s">
        <v>622</v>
      </c>
      <c r="C34" s="52"/>
      <c r="D34" s="52"/>
      <c r="E34" s="76"/>
      <c r="F34" s="76"/>
      <c r="G34" s="76"/>
    </row>
    <row r="35" spans="1:7" s="21" customFormat="1" ht="15" x14ac:dyDescent="0.25">
      <c r="A35" s="2">
        <v>19</v>
      </c>
      <c r="B35" s="24" t="s">
        <v>623</v>
      </c>
      <c r="C35" s="24"/>
      <c r="D35" s="24"/>
      <c r="E35" s="76"/>
      <c r="F35" s="76"/>
      <c r="G35" s="76"/>
    </row>
    <row r="36" spans="1:7" s="21" customFormat="1" ht="15" x14ac:dyDescent="0.25">
      <c r="A36" s="2">
        <v>20</v>
      </c>
      <c r="B36" s="52" t="s">
        <v>624</v>
      </c>
      <c r="C36" s="52"/>
      <c r="D36" s="52"/>
      <c r="E36" s="76"/>
      <c r="F36" s="76"/>
      <c r="G36" s="76"/>
    </row>
    <row r="37" spans="1:7" s="21" customFormat="1" ht="15" x14ac:dyDescent="0.25">
      <c r="A37" s="2">
        <v>21</v>
      </c>
      <c r="B37" s="52" t="s">
        <v>8</v>
      </c>
      <c r="C37" s="52"/>
      <c r="D37" s="52"/>
      <c r="E37" s="76"/>
      <c r="F37" s="76"/>
      <c r="G37" s="76"/>
    </row>
    <row r="38" spans="1:7" s="21" customFormat="1" ht="15" x14ac:dyDescent="0.25">
      <c r="A38" s="2">
        <v>22</v>
      </c>
      <c r="B38" s="52" t="s">
        <v>10</v>
      </c>
      <c r="C38" s="52"/>
      <c r="D38" s="52"/>
      <c r="E38" s="76"/>
      <c r="F38" s="76"/>
      <c r="G38" s="76"/>
    </row>
    <row r="39" spans="1:7" s="21" customFormat="1" ht="15" x14ac:dyDescent="0.25">
      <c r="A39" s="2">
        <v>23</v>
      </c>
      <c r="B39" s="52" t="s">
        <v>627</v>
      </c>
      <c r="C39" s="52"/>
      <c r="D39" s="52"/>
      <c r="E39" s="76"/>
      <c r="F39" s="76"/>
      <c r="G39" s="76"/>
    </row>
    <row r="40" spans="1:7" s="21" customFormat="1" ht="15" x14ac:dyDescent="0.25">
      <c r="A40" s="2">
        <v>24</v>
      </c>
      <c r="B40" s="52" t="s">
        <v>628</v>
      </c>
      <c r="C40" s="52"/>
      <c r="D40" s="52"/>
      <c r="E40" s="76"/>
      <c r="F40" s="76"/>
      <c r="G40" s="76"/>
    </row>
    <row r="41" spans="1:7" s="21" customFormat="1" ht="15" x14ac:dyDescent="0.25">
      <c r="A41" s="2">
        <v>25</v>
      </c>
      <c r="B41" s="52" t="s">
        <v>629</v>
      </c>
      <c r="C41" s="52"/>
      <c r="D41" s="52"/>
      <c r="E41" s="76"/>
      <c r="F41" s="76"/>
      <c r="G41" s="76"/>
    </row>
    <row r="42" spans="1:7" s="21" customFormat="1" ht="15" x14ac:dyDescent="0.25">
      <c r="A42" s="2">
        <v>26</v>
      </c>
      <c r="B42" s="52" t="s">
        <v>630</v>
      </c>
      <c r="C42" s="52"/>
      <c r="D42" s="52"/>
      <c r="E42" s="76"/>
      <c r="F42" s="76"/>
      <c r="G42" s="76"/>
    </row>
    <row r="43" spans="1:7" s="21" customFormat="1" ht="15" x14ac:dyDescent="0.25">
      <c r="A43" s="2">
        <v>27</v>
      </c>
      <c r="B43" s="52" t="s">
        <v>640</v>
      </c>
      <c r="C43" s="52"/>
      <c r="D43" s="52"/>
      <c r="E43" s="76"/>
      <c r="F43" s="76"/>
      <c r="G43" s="76"/>
    </row>
    <row r="44" spans="1:7" s="21" customFormat="1" ht="30" x14ac:dyDescent="0.25">
      <c r="A44" s="2">
        <v>28</v>
      </c>
      <c r="B44" s="52" t="s">
        <v>641</v>
      </c>
      <c r="C44" s="52"/>
      <c r="D44" s="52"/>
      <c r="E44" s="76"/>
      <c r="F44" s="76"/>
      <c r="G44" s="76"/>
    </row>
    <row r="45" spans="1:7" s="21" customFormat="1" ht="15" x14ac:dyDescent="0.25">
      <c r="A45" s="2">
        <v>29</v>
      </c>
      <c r="B45" s="52" t="s">
        <v>789</v>
      </c>
      <c r="C45" s="52"/>
      <c r="D45" s="52"/>
      <c r="E45" s="76"/>
      <c r="F45" s="76"/>
      <c r="G45" s="76"/>
    </row>
    <row r="46" spans="1:7" s="21" customFormat="1" ht="15" x14ac:dyDescent="0.25">
      <c r="A46" s="2">
        <v>30</v>
      </c>
      <c r="B46" s="52" t="s">
        <v>647</v>
      </c>
      <c r="C46" s="52"/>
      <c r="D46" s="52"/>
      <c r="E46" s="76"/>
      <c r="F46" s="76"/>
      <c r="G46" s="76"/>
    </row>
    <row r="47" spans="1:7" s="21" customFormat="1" ht="15" x14ac:dyDescent="0.25">
      <c r="A47" s="2">
        <v>31</v>
      </c>
      <c r="B47" s="52" t="s">
        <v>648</v>
      </c>
      <c r="C47" s="52"/>
      <c r="D47" s="52"/>
      <c r="E47" s="76"/>
      <c r="F47" s="76"/>
      <c r="G47" s="76"/>
    </row>
    <row r="48" spans="1:7" s="21" customFormat="1" ht="30" x14ac:dyDescent="0.25">
      <c r="A48" s="2">
        <v>32</v>
      </c>
      <c r="B48" s="52" t="s">
        <v>649</v>
      </c>
      <c r="C48" s="52"/>
      <c r="D48" s="52"/>
      <c r="E48" s="76"/>
      <c r="F48" s="76"/>
      <c r="G48" s="76"/>
    </row>
    <row r="49" spans="1:7" s="21" customFormat="1" ht="30" x14ac:dyDescent="0.25">
      <c r="A49" s="2">
        <v>33</v>
      </c>
      <c r="B49" s="52" t="s">
        <v>650</v>
      </c>
      <c r="C49" s="52"/>
      <c r="D49" s="52"/>
      <c r="E49" s="76"/>
      <c r="F49" s="76"/>
      <c r="G49" s="76"/>
    </row>
    <row r="50" spans="1:7" s="21" customFormat="1" ht="15" x14ac:dyDescent="0.25">
      <c r="A50" s="2">
        <v>34</v>
      </c>
      <c r="B50" s="52" t="s">
        <v>651</v>
      </c>
      <c r="C50" s="52"/>
      <c r="D50" s="52"/>
      <c r="E50" s="76"/>
      <c r="F50" s="76"/>
      <c r="G50" s="76"/>
    </row>
    <row r="51" spans="1:7" s="21" customFormat="1" ht="15" x14ac:dyDescent="0.25">
      <c r="A51" s="2">
        <v>35</v>
      </c>
      <c r="B51" s="52" t="s">
        <v>652</v>
      </c>
      <c r="C51" s="52"/>
      <c r="D51" s="52"/>
      <c r="E51" s="76"/>
      <c r="F51" s="76"/>
      <c r="G51" s="76"/>
    </row>
    <row r="52" spans="1:7" s="21" customFormat="1" ht="15" x14ac:dyDescent="0.25">
      <c r="A52" s="2">
        <v>36</v>
      </c>
      <c r="B52" s="52" t="s">
        <v>653</v>
      </c>
      <c r="C52" s="52"/>
      <c r="D52" s="52"/>
      <c r="E52" s="76"/>
      <c r="F52" s="76"/>
      <c r="G52" s="76"/>
    </row>
    <row r="53" spans="1:7" s="21" customFormat="1" ht="15" x14ac:dyDescent="0.25">
      <c r="A53" s="2">
        <v>37</v>
      </c>
      <c r="B53" s="52" t="s">
        <v>40</v>
      </c>
      <c r="C53" s="52"/>
      <c r="D53" s="52"/>
      <c r="E53" s="76"/>
      <c r="F53" s="76"/>
      <c r="G53" s="76"/>
    </row>
    <row r="54" spans="1:7" s="21" customFormat="1" ht="15" x14ac:dyDescent="0.25">
      <c r="A54" s="2">
        <v>38</v>
      </c>
      <c r="B54" s="52" t="s">
        <v>790</v>
      </c>
      <c r="C54" s="52"/>
      <c r="D54" s="52"/>
      <c r="E54" s="76"/>
      <c r="F54" s="76"/>
      <c r="G54" s="76"/>
    </row>
    <row r="55" spans="1:7" s="21" customFormat="1" ht="15" x14ac:dyDescent="0.25">
      <c r="A55" s="2">
        <v>39</v>
      </c>
      <c r="B55" s="52" t="s">
        <v>656</v>
      </c>
      <c r="C55" s="52"/>
      <c r="D55" s="52"/>
      <c r="E55" s="76"/>
      <c r="F55" s="76"/>
      <c r="G55" s="76"/>
    </row>
    <row r="56" spans="1:7" s="21" customFormat="1" ht="15" x14ac:dyDescent="0.25">
      <c r="A56" s="2">
        <v>40</v>
      </c>
      <c r="B56" s="52" t="s">
        <v>9</v>
      </c>
      <c r="C56" s="52"/>
      <c r="D56" s="52"/>
      <c r="E56" s="76"/>
      <c r="F56" s="76"/>
      <c r="G56" s="76"/>
    </row>
    <row r="57" spans="1:7" s="21" customFormat="1" ht="15" x14ac:dyDescent="0.25">
      <c r="A57" s="2">
        <v>41</v>
      </c>
      <c r="B57" s="52" t="s">
        <v>657</v>
      </c>
      <c r="C57" s="52"/>
      <c r="D57" s="52"/>
      <c r="E57" s="76"/>
      <c r="F57" s="76"/>
      <c r="G57" s="76"/>
    </row>
    <row r="58" spans="1:7" s="21" customFormat="1" ht="15" x14ac:dyDescent="0.25">
      <c r="A58" s="2">
        <v>42</v>
      </c>
      <c r="B58" s="52" t="s">
        <v>658</v>
      </c>
      <c r="C58" s="52"/>
      <c r="D58" s="52"/>
      <c r="E58" s="76"/>
      <c r="F58" s="76"/>
      <c r="G58" s="76"/>
    </row>
    <row r="59" spans="1:7" s="21" customFormat="1" ht="15" x14ac:dyDescent="0.25">
      <c r="A59" s="2">
        <v>43</v>
      </c>
      <c r="B59" s="52" t="s">
        <v>644</v>
      </c>
      <c r="C59" s="52"/>
      <c r="D59" s="52"/>
      <c r="E59" s="76"/>
      <c r="F59" s="76"/>
      <c r="G59" s="76"/>
    </row>
    <row r="60" spans="1:7" x14ac:dyDescent="0.2">
      <c r="A60" s="138" t="s">
        <v>933</v>
      </c>
      <c r="B60" s="139"/>
      <c r="C60" s="100">
        <f>+C16</f>
        <v>101643.87340800001</v>
      </c>
      <c r="D60" s="100">
        <f>+D16</f>
        <v>254109.68352000002</v>
      </c>
      <c r="E60" s="103">
        <f>SUM(E17:E59)</f>
        <v>0</v>
      </c>
      <c r="F60" s="103">
        <f t="shared" ref="F60:G60" si="0">SUM(F17:F59)</f>
        <v>0</v>
      </c>
      <c r="G60" s="103">
        <f t="shared" si="0"/>
        <v>0</v>
      </c>
    </row>
    <row r="63" spans="1:7" x14ac:dyDescent="0.2">
      <c r="B63" s="80"/>
    </row>
    <row r="64" spans="1:7" ht="15" x14ac:dyDescent="0.25">
      <c r="B64" s="90" t="s">
        <v>854</v>
      </c>
      <c r="C64" s="90"/>
      <c r="D64" s="90"/>
    </row>
  </sheetData>
  <autoFilter ref="A16:G16"/>
  <mergeCells count="6">
    <mergeCell ref="A60:B60"/>
    <mergeCell ref="E16:G16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RESUMEN</vt:lpstr>
      <vt:lpstr> (A) CHIHUAHUA</vt:lpstr>
      <vt:lpstr> (B) JUAREZ</vt:lpstr>
      <vt:lpstr>(C) DELICIAS</vt:lpstr>
      <vt:lpstr>(D) CUAUHTÉMOC</vt:lpstr>
      <vt:lpstr>(E) PARRAL</vt:lpstr>
      <vt:lpstr>(F) CASAS GRANDES</vt:lpstr>
      <vt:lpstr>(G) CAMARGO</vt:lpstr>
      <vt:lpstr>(H) JIMENEZ</vt:lpstr>
      <vt:lpstr>(I) OJINAGA</vt:lpstr>
      <vt:lpstr>(J)GUACHOCHI</vt:lpstr>
      <vt:lpstr>'(J)GUACHOCHI'!Área_de_impresión</vt:lpstr>
      <vt:lpstr>RESUMEN!Área_de_impresión</vt:lpstr>
      <vt:lpstr>' (A) CHIHUAHUA'!Títulos_a_imprimir</vt:lpstr>
      <vt:lpstr>' (B) JUAREZ'!Títulos_a_imprimir</vt:lpstr>
      <vt:lpstr>'(C) DELICIAS'!Títulos_a_imprimir</vt:lpstr>
      <vt:lpstr>'(D) CUAUHTÉMOC'!Títulos_a_imprimir</vt:lpstr>
      <vt:lpstr>'(E) PARRAL'!Títulos_a_imprimir</vt:lpstr>
      <vt:lpstr>'(F) CASAS GRANDES'!Títulos_a_imprimir</vt:lpstr>
      <vt:lpstr>'(G) CAMARGO'!Títulos_a_imprimir</vt:lpstr>
      <vt:lpstr>'(H) JIMENEZ'!Títulos_a_imprimir</vt:lpstr>
      <vt:lpstr>'(I) OJINAGA'!Títulos_a_imprimir</vt:lpstr>
      <vt:lpstr>'(J)GUACHOCHI'!Títulos_a_imprimir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2022-12-05T17:41:17Z</cp:lastPrinted>
  <dcterms:created xsi:type="dcterms:W3CDTF">2021-01-05T18:32:06Z</dcterms:created>
  <dcterms:modified xsi:type="dcterms:W3CDTF">2022-12-05T18:18:54Z</dcterms:modified>
</cp:coreProperties>
</file>